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700" windowHeight="9030" activeTab="1"/>
  </bookViews>
  <sheets>
    <sheet name="地区" sheetId="1" r:id="rId1"/>
    <sheet name="公司" sheetId="2" r:id="rId2"/>
  </sheets>
  <definedNames/>
  <calcPr fullCalcOnLoad="1"/>
</workbook>
</file>

<file path=xl/sharedStrings.xml><?xml version="1.0" encoding="utf-8"?>
<sst xmlns="http://schemas.openxmlformats.org/spreadsheetml/2006/main" count="78" uniqueCount="54">
  <si>
    <t>合计</t>
  </si>
  <si>
    <t>报名人数</t>
  </si>
  <si>
    <t>参考人数</t>
  </si>
  <si>
    <t>及格人数</t>
  </si>
  <si>
    <t>及格率（％）</t>
  </si>
  <si>
    <t>参考率（％）</t>
  </si>
  <si>
    <t>公司名称</t>
  </si>
  <si>
    <t>地区名称</t>
  </si>
  <si>
    <t>本次</t>
  </si>
  <si>
    <t>累计</t>
  </si>
  <si>
    <t>注：社会人员包括银行、邮政等社会零散报考人员及各保险公司报名时填错公司代码无法正确归属公司的人员。</t>
  </si>
  <si>
    <t>乌鲁木齐</t>
  </si>
  <si>
    <t>哈密</t>
  </si>
  <si>
    <t>昌吉</t>
  </si>
  <si>
    <t>克拉玛依</t>
  </si>
  <si>
    <t>阿勒泰</t>
  </si>
  <si>
    <t>塔城</t>
  </si>
  <si>
    <t>巴州</t>
  </si>
  <si>
    <t>阿克苏</t>
  </si>
  <si>
    <t>博州</t>
  </si>
  <si>
    <t>奎屯</t>
  </si>
  <si>
    <t>喀什</t>
  </si>
  <si>
    <t>和田</t>
  </si>
  <si>
    <t>伊犁</t>
  </si>
  <si>
    <t>石河子</t>
  </si>
  <si>
    <t>吐鲁番</t>
  </si>
  <si>
    <t>社会人员</t>
  </si>
  <si>
    <t>人保财险新疆分公司</t>
  </si>
  <si>
    <t>中国人寿新疆分公司</t>
  </si>
  <si>
    <t>太保产险新疆分公司</t>
  </si>
  <si>
    <t>太保寿险新疆分公司</t>
  </si>
  <si>
    <t>平安产险新疆分公司</t>
  </si>
  <si>
    <t>平安寿险新疆分公司</t>
  </si>
  <si>
    <t>永安产险新疆分公司</t>
  </si>
  <si>
    <t>天安保险新疆分公司</t>
  </si>
  <si>
    <t>新华人寿新疆分公司</t>
  </si>
  <si>
    <t>泰康人寿新疆分公司</t>
  </si>
  <si>
    <t>安邦产险新疆分公司</t>
  </si>
  <si>
    <t>平安养老新疆分公司</t>
  </si>
  <si>
    <t>大地产险新疆分公司</t>
  </si>
  <si>
    <t>阳光产险新疆分公司</t>
  </si>
  <si>
    <t>人民人寿新疆分公司</t>
  </si>
  <si>
    <t>都邦产险新疆分公司</t>
  </si>
  <si>
    <t>太平人寿新疆分公司</t>
  </si>
  <si>
    <t>渤海产险新疆分公司</t>
  </si>
  <si>
    <t>人民健康新疆分公司</t>
  </si>
  <si>
    <t>合众人寿新疆分公司</t>
  </si>
  <si>
    <t>永诚产险新疆分公司</t>
  </si>
  <si>
    <t>中华联合产险新疆分公司</t>
  </si>
  <si>
    <t>阳光人寿新疆分公司</t>
  </si>
  <si>
    <t>生命人寿新疆分公司</t>
  </si>
  <si>
    <t>国寿财险新疆分公司</t>
  </si>
  <si>
    <t>2013年 2月 新疆保险代理人资格考试（电子化）  各保险公司考试情况累计汇总表</t>
  </si>
  <si>
    <t>2013年 2月 新疆保险代理人资格考试(电子化)  各地区考试情况累计汇总表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</si>
</sst>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00_);[Red]\(0.00\)"/>
    <numFmt numFmtId="186" formatCode="0.00_);\(0.00\)"/>
  </numFmts>
  <fonts count="11">
    <font>
      <sz val="12"/>
      <name val="宋体"/>
      <family val="0"/>
    </font>
    <font>
      <b/>
      <sz val="16"/>
      <name val="宋体"/>
      <family val="0"/>
    </font>
    <font>
      <sz val="9"/>
      <name val="宋体"/>
      <family val="0"/>
    </font>
    <font>
      <sz val="14"/>
      <name val="宋体"/>
      <family val="0"/>
    </font>
    <font>
      <u val="single"/>
      <sz val="12"/>
      <color indexed="12"/>
      <name val="宋体"/>
      <family val="0"/>
    </font>
    <font>
      <u val="single"/>
      <sz val="12"/>
      <color indexed="36"/>
      <name val="宋体"/>
      <family val="0"/>
    </font>
    <font>
      <sz val="11"/>
      <name val="宋体"/>
      <family val="0"/>
    </font>
    <font>
      <b/>
      <sz val="12"/>
      <name val="宋体"/>
      <family val="0"/>
    </font>
    <font>
      <b/>
      <sz val="14"/>
      <name val="宋体"/>
      <family val="0"/>
    </font>
    <font>
      <b/>
      <sz val="10"/>
      <name val="宋体"/>
      <family val="0"/>
    </font>
    <font>
      <sz val="10"/>
      <name val="宋体"/>
      <family val="0"/>
    </font>
  </fonts>
  <fills count="3">
    <fill>
      <patternFill/>
    </fill>
    <fill>
      <patternFill patternType="gray125"/>
    </fill>
    <fill>
      <patternFill patternType="solid">
        <fgColor indexed="22"/>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4"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0" borderId="0" applyNumberFormat="0" applyFill="0" applyBorder="0" applyAlignment="0" applyProtection="0"/>
  </cellStyleXfs>
  <cellXfs count="34">
    <xf numFmtId="0" fontId="0" fillId="0" borderId="0" xfId="0" applyAlignment="1">
      <alignment vertical="center"/>
    </xf>
    <xf numFmtId="0" fontId="0" fillId="0" borderId="0" xfId="0" applyAlignment="1">
      <alignment horizontal="center" vertical="center"/>
    </xf>
    <xf numFmtId="0" fontId="6" fillId="0" borderId="1" xfId="16" applyFont="1" applyBorder="1" applyAlignment="1">
      <alignment horizontal="center" vertical="center" wrapText="1"/>
      <protection/>
    </xf>
    <xf numFmtId="0" fontId="6" fillId="0" borderId="1" xfId="0" applyFont="1" applyBorder="1" applyAlignment="1">
      <alignment horizontal="center" vertical="center"/>
    </xf>
    <xf numFmtId="0" fontId="6" fillId="0" borderId="1" xfId="16" applyFont="1" applyFill="1" applyBorder="1" applyAlignment="1">
      <alignment horizontal="center" vertical="center" wrapText="1"/>
      <protection/>
    </xf>
    <xf numFmtId="0" fontId="0" fillId="0" borderId="0" xfId="0" applyFill="1" applyAlignment="1">
      <alignment horizontal="center" vertical="center"/>
    </xf>
    <xf numFmtId="184" fontId="3" fillId="0" borderId="1" xfId="16" applyNumberFormat="1" applyFont="1" applyBorder="1" applyAlignment="1">
      <alignment vertical="center" wrapText="1"/>
      <protection/>
    </xf>
    <xf numFmtId="184" fontId="3" fillId="0" borderId="1" xfId="16" applyNumberFormat="1" applyFont="1" applyFill="1" applyBorder="1" applyAlignment="1">
      <alignment vertical="center" wrapText="1"/>
      <protection/>
    </xf>
    <xf numFmtId="0" fontId="3" fillId="0" borderId="1" xfId="0" applyFont="1" applyBorder="1" applyAlignment="1">
      <alignment vertical="center"/>
    </xf>
    <xf numFmtId="185" fontId="3" fillId="0" borderId="1" xfId="16" applyNumberFormat="1" applyFont="1" applyBorder="1" applyAlignment="1">
      <alignment vertical="center" wrapText="1"/>
      <protection/>
    </xf>
    <xf numFmtId="0" fontId="7" fillId="2" borderId="1" xfId="16" applyFont="1" applyFill="1" applyBorder="1" applyAlignment="1">
      <alignment horizontal="center" vertical="center" wrapText="1"/>
      <protection/>
    </xf>
    <xf numFmtId="0" fontId="7" fillId="2" borderId="1" xfId="0" applyFont="1" applyFill="1" applyBorder="1" applyAlignment="1">
      <alignment horizontal="center" vertical="center"/>
    </xf>
    <xf numFmtId="184" fontId="8" fillId="2" borderId="1" xfId="0" applyNumberFormat="1" applyFont="1" applyFill="1" applyBorder="1" applyAlignment="1">
      <alignment vertical="center"/>
    </xf>
    <xf numFmtId="184" fontId="3" fillId="0" borderId="1" xfId="16" applyNumberFormat="1" applyFont="1" applyBorder="1" applyAlignment="1">
      <alignment horizontal="right" vertical="center" wrapText="1"/>
      <protection/>
    </xf>
    <xf numFmtId="184" fontId="3" fillId="0" borderId="1" xfId="16" applyNumberFormat="1" applyFont="1" applyFill="1" applyBorder="1" applyAlignment="1">
      <alignment horizontal="right" vertical="center" wrapText="1"/>
      <protection/>
    </xf>
    <xf numFmtId="0" fontId="3" fillId="0" borderId="1" xfId="0" applyFont="1" applyBorder="1" applyAlignment="1">
      <alignment horizontal="right" vertical="center"/>
    </xf>
    <xf numFmtId="184" fontId="8" fillId="2" borderId="1" xfId="0" applyNumberFormat="1" applyFont="1" applyFill="1" applyBorder="1" applyAlignment="1">
      <alignment horizontal="right" vertical="center"/>
    </xf>
    <xf numFmtId="186" fontId="3" fillId="0" borderId="1" xfId="16" applyNumberFormat="1" applyFont="1" applyBorder="1" applyAlignment="1">
      <alignment vertical="center" wrapText="1"/>
      <protection/>
    </xf>
    <xf numFmtId="185" fontId="8" fillId="2" borderId="1" xfId="16" applyNumberFormat="1" applyFont="1" applyFill="1" applyBorder="1" applyAlignment="1">
      <alignment vertical="center" wrapText="1"/>
      <protection/>
    </xf>
    <xf numFmtId="186" fontId="8" fillId="2" borderId="1" xfId="16" applyNumberFormat="1" applyFont="1" applyFill="1" applyBorder="1" applyAlignment="1">
      <alignment vertical="center" wrapText="1"/>
      <protection/>
    </xf>
    <xf numFmtId="185" fontId="3" fillId="0" borderId="1" xfId="0" applyNumberFormat="1" applyFont="1" applyBorder="1" applyAlignment="1">
      <alignment horizontal="right" vertical="center"/>
    </xf>
    <xf numFmtId="186" fontId="3" fillId="0" borderId="1" xfId="0" applyNumberFormat="1" applyFont="1" applyBorder="1" applyAlignment="1">
      <alignment horizontal="right" vertical="center"/>
    </xf>
    <xf numFmtId="185" fontId="8" fillId="2" borderId="1" xfId="0" applyNumberFormat="1" applyFont="1" applyFill="1" applyBorder="1" applyAlignment="1">
      <alignment horizontal="right" vertical="center"/>
    </xf>
    <xf numFmtId="186" fontId="8" fillId="2" borderId="1" xfId="0" applyNumberFormat="1" applyFont="1" applyFill="1" applyBorder="1" applyAlignment="1">
      <alignment horizontal="right" vertical="center"/>
    </xf>
    <xf numFmtId="184" fontId="0" fillId="0" borderId="0" xfId="0" applyNumberFormat="1" applyAlignment="1">
      <alignment horizontal="center" vertical="center"/>
    </xf>
    <xf numFmtId="0" fontId="10" fillId="0" borderId="1" xfId="0" applyFont="1" applyBorder="1" applyAlignment="1">
      <alignment horizontal="center" vertical="center"/>
    </xf>
    <xf numFmtId="0" fontId="10" fillId="0" borderId="1" xfId="16" applyFont="1" applyBorder="1" applyAlignment="1">
      <alignment horizontal="center" vertical="center" wrapText="1"/>
      <protection/>
    </xf>
    <xf numFmtId="0" fontId="10" fillId="0" borderId="1" xfId="16" applyFont="1" applyFill="1" applyBorder="1" applyAlignment="1">
      <alignment horizontal="center" vertical="center" wrapText="1"/>
      <protection/>
    </xf>
    <xf numFmtId="0" fontId="1" fillId="0" borderId="0" xfId="16" applyFont="1" applyBorder="1" applyAlignment="1">
      <alignment horizontal="center" vertical="center" wrapText="1"/>
      <protection/>
    </xf>
    <xf numFmtId="0" fontId="7" fillId="2" borderId="2" xfId="16" applyFont="1" applyFill="1" applyBorder="1" applyAlignment="1">
      <alignment horizontal="center" vertical="center" wrapText="1"/>
      <protection/>
    </xf>
    <xf numFmtId="0" fontId="7" fillId="2" borderId="3" xfId="16" applyFont="1" applyFill="1" applyBorder="1" applyAlignment="1">
      <alignment horizontal="center" vertical="center" wrapText="1"/>
      <protection/>
    </xf>
    <xf numFmtId="0" fontId="7" fillId="2" borderId="4" xfId="16" applyFont="1" applyFill="1" applyBorder="1" applyAlignment="1">
      <alignment horizontal="center" vertical="center" wrapText="1"/>
      <protection/>
    </xf>
    <xf numFmtId="0" fontId="7" fillId="2" borderId="5" xfId="16" applyFont="1" applyFill="1" applyBorder="1" applyAlignment="1">
      <alignment horizontal="center" vertical="center" wrapText="1"/>
      <protection/>
    </xf>
    <xf numFmtId="0" fontId="9" fillId="0" borderId="6" xfId="0" applyFont="1" applyBorder="1" applyAlignment="1">
      <alignment horizontal="left" vertical="center"/>
    </xf>
  </cellXfs>
  <cellStyles count="9">
    <cellStyle name="Normal" xfId="0"/>
    <cellStyle name="Percent" xfId="15"/>
    <cellStyle name="常规_2008考试场次"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21"/>
  <sheetViews>
    <sheetView workbookViewId="0" topLeftCell="A1">
      <selection activeCell="M16" sqref="M16"/>
    </sheetView>
  </sheetViews>
  <sheetFormatPr defaultColWidth="9.00390625" defaultRowHeight="14.25"/>
  <cols>
    <col min="1" max="1" width="15.625" style="1" customWidth="1"/>
    <col min="2" max="11" width="10.625" style="1" customWidth="1"/>
    <col min="12" max="12" width="4.25390625" style="1" customWidth="1"/>
    <col min="13" max="16384" width="9.00390625" style="1" customWidth="1"/>
  </cols>
  <sheetData>
    <row r="1" ht="1.5" customHeight="1"/>
    <row r="2" spans="1:11" ht="37.5" customHeight="1">
      <c r="A2" s="28" t="s">
        <v>53</v>
      </c>
      <c r="B2" s="28"/>
      <c r="C2" s="28"/>
      <c r="D2" s="28"/>
      <c r="E2" s="28"/>
      <c r="F2" s="28"/>
      <c r="G2" s="28"/>
      <c r="H2" s="28"/>
      <c r="I2" s="28"/>
      <c r="J2" s="28"/>
      <c r="K2" s="28"/>
    </row>
    <row r="3" spans="1:11" ht="30" customHeight="1">
      <c r="A3" s="29" t="s">
        <v>7</v>
      </c>
      <c r="B3" s="31" t="s">
        <v>1</v>
      </c>
      <c r="C3" s="32"/>
      <c r="D3" s="31" t="s">
        <v>2</v>
      </c>
      <c r="E3" s="32"/>
      <c r="F3" s="31" t="s">
        <v>5</v>
      </c>
      <c r="G3" s="32"/>
      <c r="H3" s="31" t="s">
        <v>3</v>
      </c>
      <c r="I3" s="32"/>
      <c r="J3" s="31" t="s">
        <v>4</v>
      </c>
      <c r="K3" s="32"/>
    </row>
    <row r="4" spans="1:11" ht="30" customHeight="1">
      <c r="A4" s="30"/>
      <c r="B4" s="10" t="s">
        <v>8</v>
      </c>
      <c r="C4" s="10" t="s">
        <v>9</v>
      </c>
      <c r="D4" s="10" t="s">
        <v>8</v>
      </c>
      <c r="E4" s="10" t="s">
        <v>9</v>
      </c>
      <c r="F4" s="10" t="s">
        <v>8</v>
      </c>
      <c r="G4" s="10" t="s">
        <v>9</v>
      </c>
      <c r="H4" s="10" t="s">
        <v>8</v>
      </c>
      <c r="I4" s="10" t="s">
        <v>9</v>
      </c>
      <c r="J4" s="10" t="s">
        <v>8</v>
      </c>
      <c r="K4" s="10" t="s">
        <v>9</v>
      </c>
    </row>
    <row r="5" spans="1:11" ht="24.75" customHeight="1">
      <c r="A5" s="3" t="s">
        <v>11</v>
      </c>
      <c r="B5" s="6">
        <v>514</v>
      </c>
      <c r="C5" s="6">
        <v>1591</v>
      </c>
      <c r="D5" s="13">
        <v>466</v>
      </c>
      <c r="E5" s="13">
        <v>1424</v>
      </c>
      <c r="F5" s="9">
        <f>D5/B5*100</f>
        <v>90.6614785992218</v>
      </c>
      <c r="G5" s="9">
        <f>E5/C5*100</f>
        <v>89.50345694531741</v>
      </c>
      <c r="H5" s="6">
        <v>286</v>
      </c>
      <c r="I5" s="6">
        <v>803</v>
      </c>
      <c r="J5" s="9">
        <f>H5/D5*100</f>
        <v>61.37339055793991</v>
      </c>
      <c r="K5" s="17">
        <f>I5/E5*100</f>
        <v>56.39044943820225</v>
      </c>
    </row>
    <row r="6" spans="1:11" s="5" customFormat="1" ht="24.75" customHeight="1">
      <c r="A6" s="2" t="s">
        <v>12</v>
      </c>
      <c r="B6" s="7">
        <v>0</v>
      </c>
      <c r="C6" s="7">
        <v>95</v>
      </c>
      <c r="D6" s="14">
        <v>0</v>
      </c>
      <c r="E6" s="14">
        <v>82</v>
      </c>
      <c r="F6" s="9">
        <v>0</v>
      </c>
      <c r="G6" s="9">
        <f aca="true" t="shared" si="0" ref="G6:G15">E6/C6*100</f>
        <v>86.31578947368422</v>
      </c>
      <c r="H6" s="7">
        <v>0</v>
      </c>
      <c r="I6" s="7">
        <v>30</v>
      </c>
      <c r="J6" s="9">
        <v>0</v>
      </c>
      <c r="K6" s="17">
        <f aca="true" t="shared" si="1" ref="K6:K15">I6/E6*100</f>
        <v>36.58536585365854</v>
      </c>
    </row>
    <row r="7" spans="1:11" ht="24.75" customHeight="1">
      <c r="A7" s="2" t="s">
        <v>13</v>
      </c>
      <c r="B7" s="7">
        <v>258</v>
      </c>
      <c r="C7" s="7">
        <v>700</v>
      </c>
      <c r="D7" s="14">
        <v>222</v>
      </c>
      <c r="E7" s="14">
        <v>610</v>
      </c>
      <c r="F7" s="9">
        <f>D7/B7*100</f>
        <v>86.04651162790698</v>
      </c>
      <c r="G7" s="9">
        <f t="shared" si="0"/>
        <v>87.14285714285714</v>
      </c>
      <c r="H7" s="7">
        <v>112</v>
      </c>
      <c r="I7" s="7">
        <v>276</v>
      </c>
      <c r="J7" s="9">
        <f>H7/D7*100</f>
        <v>50.45045045045045</v>
      </c>
      <c r="K7" s="17">
        <f t="shared" si="1"/>
        <v>45.24590163934426</v>
      </c>
    </row>
    <row r="8" spans="1:11" ht="24.75" customHeight="1">
      <c r="A8" s="2" t="s">
        <v>14</v>
      </c>
      <c r="B8" s="7">
        <v>0</v>
      </c>
      <c r="C8" s="7">
        <v>137</v>
      </c>
      <c r="D8" s="14">
        <v>0</v>
      </c>
      <c r="E8" s="14">
        <v>121</v>
      </c>
      <c r="F8" s="9">
        <v>0</v>
      </c>
      <c r="G8" s="9">
        <f t="shared" si="0"/>
        <v>88.32116788321169</v>
      </c>
      <c r="H8" s="7">
        <v>0</v>
      </c>
      <c r="I8" s="7">
        <v>48</v>
      </c>
      <c r="J8" s="9">
        <v>0</v>
      </c>
      <c r="K8" s="17">
        <f t="shared" si="1"/>
        <v>39.66942148760331</v>
      </c>
    </row>
    <row r="9" spans="1:11" ht="24.75" customHeight="1">
      <c r="A9" s="4" t="s">
        <v>15</v>
      </c>
      <c r="B9" s="7">
        <v>23</v>
      </c>
      <c r="C9" s="7">
        <v>78</v>
      </c>
      <c r="D9" s="14">
        <v>19</v>
      </c>
      <c r="E9" s="14">
        <v>61</v>
      </c>
      <c r="F9" s="9">
        <f aca="true" t="shared" si="2" ref="F9:F14">D9/B9*100</f>
        <v>82.6086956521739</v>
      </c>
      <c r="G9" s="9">
        <f t="shared" si="0"/>
        <v>78.2051282051282</v>
      </c>
      <c r="H9" s="7">
        <v>10</v>
      </c>
      <c r="I9" s="7">
        <v>33</v>
      </c>
      <c r="J9" s="9">
        <f aca="true" t="shared" si="3" ref="J9:J14">H9/D9*100</f>
        <v>52.63157894736842</v>
      </c>
      <c r="K9" s="17">
        <f t="shared" si="1"/>
        <v>54.09836065573771</v>
      </c>
    </row>
    <row r="10" spans="1:11" ht="24.75" customHeight="1">
      <c r="A10" s="2" t="s">
        <v>16</v>
      </c>
      <c r="B10" s="14">
        <v>48</v>
      </c>
      <c r="C10" s="14">
        <v>132</v>
      </c>
      <c r="D10" s="14">
        <v>37</v>
      </c>
      <c r="E10" s="14">
        <v>90</v>
      </c>
      <c r="F10" s="9">
        <f t="shared" si="2"/>
        <v>77.08333333333334</v>
      </c>
      <c r="G10" s="9">
        <f t="shared" si="0"/>
        <v>68.18181818181817</v>
      </c>
      <c r="H10" s="14">
        <v>20</v>
      </c>
      <c r="I10" s="14">
        <v>44</v>
      </c>
      <c r="J10" s="9">
        <f t="shared" si="3"/>
        <v>54.054054054054056</v>
      </c>
      <c r="K10" s="17">
        <f t="shared" si="1"/>
        <v>48.888888888888886</v>
      </c>
    </row>
    <row r="11" spans="1:11" ht="24.75" customHeight="1">
      <c r="A11" s="2" t="s">
        <v>17</v>
      </c>
      <c r="B11" s="7">
        <v>97</v>
      </c>
      <c r="C11" s="7">
        <v>256</v>
      </c>
      <c r="D11" s="14">
        <v>83</v>
      </c>
      <c r="E11" s="14">
        <v>221</v>
      </c>
      <c r="F11" s="9">
        <f t="shared" si="2"/>
        <v>85.56701030927834</v>
      </c>
      <c r="G11" s="9">
        <f t="shared" si="0"/>
        <v>86.328125</v>
      </c>
      <c r="H11" s="7">
        <v>37</v>
      </c>
      <c r="I11" s="7">
        <v>116</v>
      </c>
      <c r="J11" s="9">
        <f t="shared" si="3"/>
        <v>44.57831325301205</v>
      </c>
      <c r="K11" s="17">
        <f t="shared" si="1"/>
        <v>52.488687782805435</v>
      </c>
    </row>
    <row r="12" spans="1:11" ht="24.75" customHeight="1">
      <c r="A12" s="2" t="s">
        <v>18</v>
      </c>
      <c r="B12" s="7">
        <v>121</v>
      </c>
      <c r="C12" s="7">
        <v>237</v>
      </c>
      <c r="D12" s="14">
        <v>103</v>
      </c>
      <c r="E12" s="14">
        <v>203</v>
      </c>
      <c r="F12" s="9">
        <f t="shared" si="2"/>
        <v>85.12396694214877</v>
      </c>
      <c r="G12" s="9">
        <f t="shared" si="0"/>
        <v>85.65400843881856</v>
      </c>
      <c r="H12" s="7">
        <v>49</v>
      </c>
      <c r="I12" s="7">
        <v>98</v>
      </c>
      <c r="J12" s="9">
        <f t="shared" si="3"/>
        <v>47.57281553398058</v>
      </c>
      <c r="K12" s="17">
        <f t="shared" si="1"/>
        <v>48.275862068965516</v>
      </c>
    </row>
    <row r="13" spans="1:11" ht="24.75" customHeight="1">
      <c r="A13" s="2" t="s">
        <v>19</v>
      </c>
      <c r="B13" s="7">
        <v>45</v>
      </c>
      <c r="C13" s="7">
        <v>119</v>
      </c>
      <c r="D13" s="14">
        <v>40</v>
      </c>
      <c r="E13" s="14">
        <v>100</v>
      </c>
      <c r="F13" s="9">
        <f t="shared" si="2"/>
        <v>88.88888888888889</v>
      </c>
      <c r="G13" s="9">
        <f t="shared" si="0"/>
        <v>84.03361344537815</v>
      </c>
      <c r="H13" s="7">
        <v>19</v>
      </c>
      <c r="I13" s="7">
        <v>41</v>
      </c>
      <c r="J13" s="9">
        <f t="shared" si="3"/>
        <v>47.5</v>
      </c>
      <c r="K13" s="17">
        <f t="shared" si="1"/>
        <v>41</v>
      </c>
    </row>
    <row r="14" spans="1:11" ht="24.75" customHeight="1">
      <c r="A14" s="2" t="s">
        <v>20</v>
      </c>
      <c r="B14" s="7">
        <v>34</v>
      </c>
      <c r="C14" s="7">
        <v>112</v>
      </c>
      <c r="D14" s="14">
        <v>24</v>
      </c>
      <c r="E14" s="14">
        <v>96</v>
      </c>
      <c r="F14" s="9">
        <f t="shared" si="2"/>
        <v>70.58823529411765</v>
      </c>
      <c r="G14" s="9">
        <f t="shared" si="0"/>
        <v>85.71428571428571</v>
      </c>
      <c r="H14" s="7">
        <v>10</v>
      </c>
      <c r="I14" s="7">
        <v>52</v>
      </c>
      <c r="J14" s="9">
        <f t="shared" si="3"/>
        <v>41.66666666666667</v>
      </c>
      <c r="K14" s="17">
        <f t="shared" si="1"/>
        <v>54.166666666666664</v>
      </c>
    </row>
    <row r="15" spans="1:11" ht="24.75" customHeight="1">
      <c r="A15" s="2" t="s">
        <v>21</v>
      </c>
      <c r="B15" s="8">
        <v>0</v>
      </c>
      <c r="C15" s="8">
        <v>66</v>
      </c>
      <c r="D15" s="15">
        <v>0</v>
      </c>
      <c r="E15" s="15">
        <v>60</v>
      </c>
      <c r="F15" s="9">
        <v>0</v>
      </c>
      <c r="G15" s="9">
        <f t="shared" si="0"/>
        <v>90.9090909090909</v>
      </c>
      <c r="H15" s="8">
        <v>0</v>
      </c>
      <c r="I15" s="8">
        <v>18</v>
      </c>
      <c r="J15" s="9">
        <v>0</v>
      </c>
      <c r="K15" s="17">
        <f t="shared" si="1"/>
        <v>30</v>
      </c>
    </row>
    <row r="16" spans="1:11" ht="24.75" customHeight="1">
      <c r="A16" s="2" t="s">
        <v>22</v>
      </c>
      <c r="B16" s="8">
        <v>17</v>
      </c>
      <c r="C16" s="8">
        <v>17</v>
      </c>
      <c r="D16" s="15">
        <v>11</v>
      </c>
      <c r="E16" s="15">
        <v>11</v>
      </c>
      <c r="F16" s="9">
        <f>D16/B16*100</f>
        <v>64.70588235294117</v>
      </c>
      <c r="G16" s="9">
        <v>0</v>
      </c>
      <c r="H16" s="8">
        <v>6</v>
      </c>
      <c r="I16" s="8">
        <v>6</v>
      </c>
      <c r="J16" s="9">
        <f>H16/D16*100</f>
        <v>54.54545454545454</v>
      </c>
      <c r="K16" s="17">
        <v>0</v>
      </c>
    </row>
    <row r="17" spans="1:11" ht="24.75" customHeight="1">
      <c r="A17" s="2" t="s">
        <v>23</v>
      </c>
      <c r="B17" s="8">
        <v>84</v>
      </c>
      <c r="C17" s="8">
        <v>396</v>
      </c>
      <c r="D17" s="15">
        <v>78</v>
      </c>
      <c r="E17" s="15">
        <v>348</v>
      </c>
      <c r="F17" s="9">
        <f>D17/B17*100</f>
        <v>92.85714285714286</v>
      </c>
      <c r="G17" s="9">
        <f>E17/C17*100</f>
        <v>87.87878787878788</v>
      </c>
      <c r="H17" s="8">
        <v>36</v>
      </c>
      <c r="I17" s="8">
        <v>182</v>
      </c>
      <c r="J17" s="9">
        <f>H17/D17*100</f>
        <v>46.15384615384615</v>
      </c>
      <c r="K17" s="17">
        <f>I17/E17*100</f>
        <v>52.29885057471264</v>
      </c>
    </row>
    <row r="18" spans="1:11" ht="24.75" customHeight="1">
      <c r="A18" s="2" t="s">
        <v>24</v>
      </c>
      <c r="B18" s="8">
        <v>50</v>
      </c>
      <c r="C18" s="8">
        <v>173</v>
      </c>
      <c r="D18" s="15">
        <v>44</v>
      </c>
      <c r="E18" s="15">
        <v>149</v>
      </c>
      <c r="F18" s="9">
        <f>D18/B18*100</f>
        <v>88</v>
      </c>
      <c r="G18" s="9">
        <f>E18/C18*100</f>
        <v>86.1271676300578</v>
      </c>
      <c r="H18" s="8">
        <v>26</v>
      </c>
      <c r="I18" s="8">
        <v>86</v>
      </c>
      <c r="J18" s="9">
        <f>H18/D18*100</f>
        <v>59.09090909090909</v>
      </c>
      <c r="K18" s="17">
        <f>I18/E18*100</f>
        <v>57.71812080536913</v>
      </c>
    </row>
    <row r="19" spans="1:11" ht="24.75" customHeight="1">
      <c r="A19" s="2" t="s">
        <v>25</v>
      </c>
      <c r="B19" s="8">
        <v>41</v>
      </c>
      <c r="C19" s="8">
        <v>98</v>
      </c>
      <c r="D19" s="15">
        <v>33</v>
      </c>
      <c r="E19" s="15">
        <v>80</v>
      </c>
      <c r="F19" s="9">
        <f>D19/B19*100</f>
        <v>80.48780487804879</v>
      </c>
      <c r="G19" s="9">
        <f>E19/C19*100</f>
        <v>81.63265306122449</v>
      </c>
      <c r="H19" s="8">
        <v>16</v>
      </c>
      <c r="I19" s="8">
        <v>36</v>
      </c>
      <c r="J19" s="9">
        <f>H19/D19*100</f>
        <v>48.484848484848484</v>
      </c>
      <c r="K19" s="17">
        <f>I19/E19*100</f>
        <v>45</v>
      </c>
    </row>
    <row r="20" spans="1:11" ht="24.75" customHeight="1">
      <c r="A20" s="11" t="s">
        <v>0</v>
      </c>
      <c r="B20" s="12">
        <f>SUM(B5:B19)</f>
        <v>1332</v>
      </c>
      <c r="C20" s="12">
        <v>4207</v>
      </c>
      <c r="D20" s="16">
        <f>SUM(D5:D19)</f>
        <v>1160</v>
      </c>
      <c r="E20" s="16">
        <v>3656</v>
      </c>
      <c r="F20" s="18">
        <f>D20/B20*100</f>
        <v>87.08708708708708</v>
      </c>
      <c r="G20" s="18">
        <f>E20/C20*100</f>
        <v>86.90278107915378</v>
      </c>
      <c r="H20" s="12">
        <f>SUM(H5:H19)</f>
        <v>627</v>
      </c>
      <c r="I20" s="12">
        <v>1869</v>
      </c>
      <c r="J20" s="18">
        <f>H20/D20*100</f>
        <v>54.05172413793103</v>
      </c>
      <c r="K20" s="19">
        <f>I20/E20*100</f>
        <v>51.12144420131292</v>
      </c>
    </row>
    <row r="21" ht="14.25">
      <c r="E21" s="24"/>
    </row>
  </sheetData>
  <mergeCells count="7">
    <mergeCell ref="A2:K2"/>
    <mergeCell ref="A3:A4"/>
    <mergeCell ref="B3:C3"/>
    <mergeCell ref="D3:E3"/>
    <mergeCell ref="F3:G3"/>
    <mergeCell ref="H3:I3"/>
    <mergeCell ref="J3:K3"/>
  </mergeCells>
  <printOptions/>
  <pageMargins left="0.7480314960629921" right="0.7480314960629921"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K32"/>
  <sheetViews>
    <sheetView tabSelected="1" workbookViewId="0" topLeftCell="A4">
      <selection activeCell="K21" sqref="K21"/>
    </sheetView>
  </sheetViews>
  <sheetFormatPr defaultColWidth="9.00390625" defaultRowHeight="14.25"/>
  <cols>
    <col min="1" max="1" width="24.375" style="1" customWidth="1"/>
    <col min="2" max="5" width="9.375" style="1" customWidth="1"/>
    <col min="6" max="7" width="10.125" style="1" customWidth="1"/>
    <col min="8" max="9" width="9.375" style="1" customWidth="1"/>
    <col min="10" max="11" width="10.125" style="1" customWidth="1"/>
    <col min="12" max="12" width="3.375" style="1" customWidth="1"/>
    <col min="13" max="16384" width="9.00390625" style="1" customWidth="1"/>
  </cols>
  <sheetData>
    <row r="1" ht="1.5" customHeight="1"/>
    <row r="2" spans="1:11" ht="22.5" customHeight="1">
      <c r="A2" s="28" t="s">
        <v>52</v>
      </c>
      <c r="B2" s="28"/>
      <c r="C2" s="28"/>
      <c r="D2" s="28"/>
      <c r="E2" s="28"/>
      <c r="F2" s="28"/>
      <c r="G2" s="28"/>
      <c r="H2" s="28"/>
      <c r="I2" s="28"/>
      <c r="J2" s="28"/>
      <c r="K2" s="28"/>
    </row>
    <row r="3" spans="1:11" ht="15" customHeight="1">
      <c r="A3" s="29" t="s">
        <v>6</v>
      </c>
      <c r="B3" s="31" t="s">
        <v>1</v>
      </c>
      <c r="C3" s="32"/>
      <c r="D3" s="31" t="s">
        <v>2</v>
      </c>
      <c r="E3" s="32"/>
      <c r="F3" s="31" t="s">
        <v>5</v>
      </c>
      <c r="G3" s="32"/>
      <c r="H3" s="31" t="s">
        <v>3</v>
      </c>
      <c r="I3" s="32"/>
      <c r="J3" s="31" t="s">
        <v>4</v>
      </c>
      <c r="K3" s="32"/>
    </row>
    <row r="4" spans="1:11" ht="13.5" customHeight="1">
      <c r="A4" s="30"/>
      <c r="B4" s="10" t="s">
        <v>8</v>
      </c>
      <c r="C4" s="10" t="s">
        <v>9</v>
      </c>
      <c r="D4" s="10" t="s">
        <v>8</v>
      </c>
      <c r="E4" s="10" t="s">
        <v>9</v>
      </c>
      <c r="F4" s="10" t="s">
        <v>8</v>
      </c>
      <c r="G4" s="10" t="s">
        <v>9</v>
      </c>
      <c r="H4" s="10" t="s">
        <v>8</v>
      </c>
      <c r="I4" s="10" t="s">
        <v>9</v>
      </c>
      <c r="J4" s="10" t="s">
        <v>8</v>
      </c>
      <c r="K4" s="10" t="s">
        <v>9</v>
      </c>
    </row>
    <row r="5" spans="1:11" ht="16.5" customHeight="1">
      <c r="A5" s="26" t="s">
        <v>26</v>
      </c>
      <c r="B5" s="8">
        <v>205</v>
      </c>
      <c r="C5" s="8">
        <v>722</v>
      </c>
      <c r="D5" s="8">
        <v>185</v>
      </c>
      <c r="E5" s="8">
        <v>656</v>
      </c>
      <c r="F5" s="21">
        <f aca="true" t="shared" si="0" ref="F5:F16">D5/B5*100</f>
        <v>90.2439024390244</v>
      </c>
      <c r="G5" s="20">
        <f aca="true" t="shared" si="1" ref="G5:G17">E5/C5*100</f>
        <v>90.85872576177285</v>
      </c>
      <c r="H5" s="8">
        <v>115</v>
      </c>
      <c r="I5" s="8">
        <v>340</v>
      </c>
      <c r="J5" s="21">
        <f aca="true" t="shared" si="2" ref="J5:J16">H5/D5*100</f>
        <v>62.16216216216216</v>
      </c>
      <c r="K5" s="21">
        <f aca="true" t="shared" si="3" ref="K5:K17">I5/E5*100</f>
        <v>51.829268292682926</v>
      </c>
    </row>
    <row r="6" spans="1:11" ht="16.5" customHeight="1">
      <c r="A6" s="25" t="s">
        <v>27</v>
      </c>
      <c r="B6" s="6">
        <v>53</v>
      </c>
      <c r="C6" s="6">
        <v>222</v>
      </c>
      <c r="D6" s="6">
        <v>49</v>
      </c>
      <c r="E6" s="6">
        <v>205</v>
      </c>
      <c r="F6" s="21">
        <f t="shared" si="0"/>
        <v>92.45283018867924</v>
      </c>
      <c r="G6" s="20">
        <f t="shared" si="1"/>
        <v>92.34234234234235</v>
      </c>
      <c r="H6" s="6">
        <v>25</v>
      </c>
      <c r="I6" s="6">
        <v>94</v>
      </c>
      <c r="J6" s="21">
        <f t="shared" si="2"/>
        <v>51.02040816326531</v>
      </c>
      <c r="K6" s="21">
        <f t="shared" si="3"/>
        <v>45.85365853658537</v>
      </c>
    </row>
    <row r="7" spans="1:11" s="5" customFormat="1" ht="16.5" customHeight="1">
      <c r="A7" s="26" t="s">
        <v>28</v>
      </c>
      <c r="B7" s="7">
        <v>99</v>
      </c>
      <c r="C7" s="7">
        <v>352</v>
      </c>
      <c r="D7" s="7">
        <v>77</v>
      </c>
      <c r="E7" s="7">
        <v>288</v>
      </c>
      <c r="F7" s="21">
        <f t="shared" si="0"/>
        <v>77.77777777777779</v>
      </c>
      <c r="G7" s="20">
        <f t="shared" si="1"/>
        <v>81.81818181818183</v>
      </c>
      <c r="H7" s="7">
        <v>38</v>
      </c>
      <c r="I7" s="7">
        <v>109</v>
      </c>
      <c r="J7" s="21">
        <f t="shared" si="2"/>
        <v>49.35064935064935</v>
      </c>
      <c r="K7" s="21">
        <f t="shared" si="3"/>
        <v>37.84722222222222</v>
      </c>
    </row>
    <row r="8" spans="1:11" ht="16.5" customHeight="1">
      <c r="A8" s="26" t="s">
        <v>48</v>
      </c>
      <c r="B8" s="7">
        <v>25</v>
      </c>
      <c r="C8" s="7">
        <v>144</v>
      </c>
      <c r="D8" s="7">
        <v>22</v>
      </c>
      <c r="E8" s="7">
        <v>136</v>
      </c>
      <c r="F8" s="21">
        <f t="shared" si="0"/>
        <v>88</v>
      </c>
      <c r="G8" s="20">
        <f t="shared" si="1"/>
        <v>94.44444444444444</v>
      </c>
      <c r="H8" s="7">
        <v>11</v>
      </c>
      <c r="I8" s="7">
        <v>47</v>
      </c>
      <c r="J8" s="21">
        <f t="shared" si="2"/>
        <v>50</v>
      </c>
      <c r="K8" s="21">
        <f t="shared" si="3"/>
        <v>34.55882352941176</v>
      </c>
    </row>
    <row r="9" spans="1:11" ht="16.5" customHeight="1">
      <c r="A9" s="26" t="s">
        <v>29</v>
      </c>
      <c r="B9" s="7">
        <v>12</v>
      </c>
      <c r="C9" s="7">
        <v>29</v>
      </c>
      <c r="D9" s="7">
        <v>11</v>
      </c>
      <c r="E9" s="7">
        <v>27</v>
      </c>
      <c r="F9" s="21">
        <f t="shared" si="0"/>
        <v>91.66666666666666</v>
      </c>
      <c r="G9" s="20">
        <f t="shared" si="1"/>
        <v>93.10344827586206</v>
      </c>
      <c r="H9" s="7">
        <v>3</v>
      </c>
      <c r="I9" s="7">
        <v>8</v>
      </c>
      <c r="J9" s="21">
        <f t="shared" si="2"/>
        <v>27.27272727272727</v>
      </c>
      <c r="K9" s="21">
        <f t="shared" si="3"/>
        <v>29.629629629629626</v>
      </c>
    </row>
    <row r="10" spans="1:11" ht="16.5" customHeight="1">
      <c r="A10" s="27" t="s">
        <v>30</v>
      </c>
      <c r="B10" s="7">
        <v>66</v>
      </c>
      <c r="C10" s="7">
        <v>398</v>
      </c>
      <c r="D10" s="7">
        <v>58</v>
      </c>
      <c r="E10" s="7">
        <v>319</v>
      </c>
      <c r="F10" s="21">
        <f t="shared" si="0"/>
        <v>87.87878787878788</v>
      </c>
      <c r="G10" s="20">
        <f t="shared" si="1"/>
        <v>80.15075376884423</v>
      </c>
      <c r="H10" s="7">
        <v>36</v>
      </c>
      <c r="I10" s="7">
        <v>195</v>
      </c>
      <c r="J10" s="21">
        <f t="shared" si="2"/>
        <v>62.06896551724138</v>
      </c>
      <c r="K10" s="21">
        <f t="shared" si="3"/>
        <v>61.12852664576802</v>
      </c>
    </row>
    <row r="11" spans="1:11" ht="16.5" customHeight="1">
      <c r="A11" s="26" t="s">
        <v>31</v>
      </c>
      <c r="B11" s="7">
        <v>16</v>
      </c>
      <c r="C11" s="7">
        <v>24</v>
      </c>
      <c r="D11" s="7">
        <v>15</v>
      </c>
      <c r="E11" s="7">
        <v>23</v>
      </c>
      <c r="F11" s="21">
        <f t="shared" si="0"/>
        <v>93.75</v>
      </c>
      <c r="G11" s="20">
        <f t="shared" si="1"/>
        <v>95.83333333333334</v>
      </c>
      <c r="H11" s="7">
        <v>6</v>
      </c>
      <c r="I11" s="7">
        <v>10</v>
      </c>
      <c r="J11" s="21">
        <f t="shared" si="2"/>
        <v>40</v>
      </c>
      <c r="K11" s="21">
        <f t="shared" si="3"/>
        <v>43.47826086956522</v>
      </c>
    </row>
    <row r="12" spans="1:11" ht="16.5" customHeight="1">
      <c r="A12" s="26" t="s">
        <v>32</v>
      </c>
      <c r="B12" s="7">
        <v>226</v>
      </c>
      <c r="C12" s="7">
        <v>684</v>
      </c>
      <c r="D12" s="7">
        <v>192</v>
      </c>
      <c r="E12" s="7">
        <v>573</v>
      </c>
      <c r="F12" s="21">
        <f t="shared" si="0"/>
        <v>84.95575221238938</v>
      </c>
      <c r="G12" s="20">
        <f t="shared" si="1"/>
        <v>83.77192982456141</v>
      </c>
      <c r="H12" s="7">
        <v>109</v>
      </c>
      <c r="I12" s="7">
        <v>336</v>
      </c>
      <c r="J12" s="21">
        <f t="shared" si="2"/>
        <v>56.770833333333336</v>
      </c>
      <c r="K12" s="21">
        <f t="shared" si="3"/>
        <v>58.63874345549738</v>
      </c>
    </row>
    <row r="13" spans="1:11" ht="16.5" customHeight="1">
      <c r="A13" s="26" t="s">
        <v>33</v>
      </c>
      <c r="B13" s="7">
        <v>16</v>
      </c>
      <c r="C13" s="7">
        <v>35</v>
      </c>
      <c r="D13" s="7">
        <v>13</v>
      </c>
      <c r="E13" s="7">
        <v>31</v>
      </c>
      <c r="F13" s="21">
        <f t="shared" si="0"/>
        <v>81.25</v>
      </c>
      <c r="G13" s="20">
        <f t="shared" si="1"/>
        <v>88.57142857142857</v>
      </c>
      <c r="H13" s="7">
        <v>5</v>
      </c>
      <c r="I13" s="7">
        <v>12</v>
      </c>
      <c r="J13" s="21">
        <f t="shared" si="2"/>
        <v>38.46153846153847</v>
      </c>
      <c r="K13" s="21">
        <f t="shared" si="3"/>
        <v>38.70967741935484</v>
      </c>
    </row>
    <row r="14" spans="1:11" ht="16.5" customHeight="1">
      <c r="A14" s="26" t="s">
        <v>34</v>
      </c>
      <c r="B14" s="7">
        <v>2</v>
      </c>
      <c r="C14" s="7">
        <v>5</v>
      </c>
      <c r="D14" s="7">
        <v>2</v>
      </c>
      <c r="E14" s="7">
        <v>4</v>
      </c>
      <c r="F14" s="21">
        <f t="shared" si="0"/>
        <v>100</v>
      </c>
      <c r="G14" s="20">
        <f t="shared" si="1"/>
        <v>80</v>
      </c>
      <c r="H14" s="7">
        <v>1</v>
      </c>
      <c r="I14" s="7">
        <v>2</v>
      </c>
      <c r="J14" s="21">
        <f t="shared" si="2"/>
        <v>50</v>
      </c>
      <c r="K14" s="21">
        <f t="shared" si="3"/>
        <v>50</v>
      </c>
    </row>
    <row r="15" spans="1:11" ht="16.5" customHeight="1">
      <c r="A15" s="26" t="s">
        <v>35</v>
      </c>
      <c r="B15" s="7">
        <v>176</v>
      </c>
      <c r="C15" s="7">
        <v>758</v>
      </c>
      <c r="D15" s="7">
        <v>152</v>
      </c>
      <c r="E15" s="7">
        <v>671</v>
      </c>
      <c r="F15" s="21">
        <f t="shared" si="0"/>
        <v>86.36363636363636</v>
      </c>
      <c r="G15" s="20">
        <f t="shared" si="1"/>
        <v>88.52242744063325</v>
      </c>
      <c r="H15" s="7">
        <v>84</v>
      </c>
      <c r="I15" s="7">
        <v>358</v>
      </c>
      <c r="J15" s="21">
        <f t="shared" si="2"/>
        <v>55.26315789473685</v>
      </c>
      <c r="K15" s="21">
        <f t="shared" si="3"/>
        <v>53.3532041728763</v>
      </c>
    </row>
    <row r="16" spans="1:11" ht="16.5" customHeight="1">
      <c r="A16" s="26" t="s">
        <v>36</v>
      </c>
      <c r="B16" s="8">
        <v>325</v>
      </c>
      <c r="C16" s="8">
        <v>484</v>
      </c>
      <c r="D16" s="8">
        <v>286</v>
      </c>
      <c r="E16" s="8">
        <v>413</v>
      </c>
      <c r="F16" s="21">
        <f t="shared" si="0"/>
        <v>88</v>
      </c>
      <c r="G16" s="20">
        <f t="shared" si="1"/>
        <v>85.3305785123967</v>
      </c>
      <c r="H16" s="8">
        <v>146</v>
      </c>
      <c r="I16" s="8">
        <v>201</v>
      </c>
      <c r="J16" s="21">
        <f t="shared" si="2"/>
        <v>51.048951048951054</v>
      </c>
      <c r="K16" s="21">
        <f t="shared" si="3"/>
        <v>48.6682808716707</v>
      </c>
    </row>
    <row r="17" spans="1:11" ht="16.5" customHeight="1">
      <c r="A17" s="26" t="s">
        <v>37</v>
      </c>
      <c r="B17" s="8">
        <v>4</v>
      </c>
      <c r="C17" s="8">
        <v>4</v>
      </c>
      <c r="D17" s="8">
        <v>4</v>
      </c>
      <c r="E17" s="8">
        <v>4</v>
      </c>
      <c r="F17" s="21">
        <f>D17/B17*100</f>
        <v>100</v>
      </c>
      <c r="G17" s="20">
        <f t="shared" si="1"/>
        <v>100</v>
      </c>
      <c r="H17" s="8">
        <v>3</v>
      </c>
      <c r="I17" s="8">
        <v>3</v>
      </c>
      <c r="J17" s="21">
        <f>H17/D17*100</f>
        <v>75</v>
      </c>
      <c r="K17" s="21">
        <f t="shared" si="3"/>
        <v>75</v>
      </c>
    </row>
    <row r="18" spans="1:11" ht="16.5" customHeight="1">
      <c r="A18" s="26" t="s">
        <v>38</v>
      </c>
      <c r="B18" s="8">
        <v>0</v>
      </c>
      <c r="C18" s="8">
        <v>0</v>
      </c>
      <c r="D18" s="8">
        <v>0</v>
      </c>
      <c r="E18" s="8">
        <v>0</v>
      </c>
      <c r="F18" s="21">
        <v>0</v>
      </c>
      <c r="G18" s="20">
        <v>0</v>
      </c>
      <c r="H18" s="8">
        <v>0</v>
      </c>
      <c r="I18" s="8">
        <v>0</v>
      </c>
      <c r="J18" s="21">
        <v>0</v>
      </c>
      <c r="K18" s="21">
        <v>0</v>
      </c>
    </row>
    <row r="19" spans="1:11" ht="16.5" customHeight="1">
      <c r="A19" s="26" t="s">
        <v>39</v>
      </c>
      <c r="B19" s="8">
        <v>0</v>
      </c>
      <c r="C19" s="8">
        <v>3</v>
      </c>
      <c r="D19" s="8">
        <v>0</v>
      </c>
      <c r="E19" s="8">
        <v>3</v>
      </c>
      <c r="F19" s="21">
        <v>0</v>
      </c>
      <c r="G19" s="20">
        <f>E19/C19*100</f>
        <v>100</v>
      </c>
      <c r="H19" s="8">
        <v>0</v>
      </c>
      <c r="I19" s="8">
        <v>1</v>
      </c>
      <c r="J19" s="21">
        <v>0</v>
      </c>
      <c r="K19" s="21">
        <f>I19/E19*100</f>
        <v>33.33333333333333</v>
      </c>
    </row>
    <row r="20" spans="1:11" ht="16.5" customHeight="1">
      <c r="A20" s="26" t="s">
        <v>40</v>
      </c>
      <c r="B20" s="8">
        <v>20</v>
      </c>
      <c r="C20" s="8">
        <v>42</v>
      </c>
      <c r="D20" s="8">
        <v>17</v>
      </c>
      <c r="E20" s="8">
        <v>37</v>
      </c>
      <c r="F20" s="21">
        <f>D20/B20*100</f>
        <v>85</v>
      </c>
      <c r="G20" s="20">
        <f>E20/C20*100</f>
        <v>88.09523809523809</v>
      </c>
      <c r="H20" s="8">
        <v>10</v>
      </c>
      <c r="I20" s="8">
        <v>16</v>
      </c>
      <c r="J20" s="21">
        <f>H20/D20*100</f>
        <v>58.82352941176471</v>
      </c>
      <c r="K20" s="21">
        <f>I20/E20*100</f>
        <v>43.24324324324324</v>
      </c>
    </row>
    <row r="21" spans="1:11" ht="16.5" customHeight="1">
      <c r="A21" s="26" t="s">
        <v>41</v>
      </c>
      <c r="B21" s="8">
        <v>20</v>
      </c>
      <c r="C21" s="8">
        <v>54</v>
      </c>
      <c r="D21" s="8">
        <v>15</v>
      </c>
      <c r="E21" s="8">
        <v>42</v>
      </c>
      <c r="F21" s="21">
        <f>D21/B21*100</f>
        <v>75</v>
      </c>
      <c r="G21" s="20">
        <f>E21/C21*100</f>
        <v>77.77777777777779</v>
      </c>
      <c r="H21" s="8">
        <v>6</v>
      </c>
      <c r="I21" s="8">
        <v>18</v>
      </c>
      <c r="J21" s="21">
        <f>H21/D21*100</f>
        <v>40</v>
      </c>
      <c r="K21" s="21">
        <f>I21/E21*100</f>
        <v>42.857142857142854</v>
      </c>
    </row>
    <row r="22" spans="1:11" ht="16.5" customHeight="1">
      <c r="A22" s="26" t="s">
        <v>42</v>
      </c>
      <c r="B22" s="8">
        <v>0</v>
      </c>
      <c r="C22" s="8">
        <v>0</v>
      </c>
      <c r="D22" s="8">
        <v>0</v>
      </c>
      <c r="E22" s="8">
        <v>0</v>
      </c>
      <c r="F22" s="21">
        <v>0</v>
      </c>
      <c r="G22" s="20">
        <v>0</v>
      </c>
      <c r="H22" s="8">
        <v>0</v>
      </c>
      <c r="I22" s="8">
        <v>0</v>
      </c>
      <c r="J22" s="21">
        <v>0</v>
      </c>
      <c r="K22" s="21">
        <v>0</v>
      </c>
    </row>
    <row r="23" spans="1:11" ht="16.5" customHeight="1">
      <c r="A23" s="26" t="s">
        <v>43</v>
      </c>
      <c r="B23" s="8">
        <v>13</v>
      </c>
      <c r="C23" s="8">
        <v>47</v>
      </c>
      <c r="D23" s="8">
        <v>11</v>
      </c>
      <c r="E23" s="8">
        <v>39</v>
      </c>
      <c r="F23" s="21">
        <f>D23/B23*100</f>
        <v>84.61538461538461</v>
      </c>
      <c r="G23" s="20">
        <f>E23/C23*100</f>
        <v>82.97872340425532</v>
      </c>
      <c r="H23" s="8">
        <v>4</v>
      </c>
      <c r="I23" s="8">
        <v>16</v>
      </c>
      <c r="J23" s="21">
        <f>H23/D23*100</f>
        <v>36.36363636363637</v>
      </c>
      <c r="K23" s="21">
        <f>I23/E23*100</f>
        <v>41.02564102564102</v>
      </c>
    </row>
    <row r="24" spans="1:11" ht="16.5" customHeight="1">
      <c r="A24" s="26" t="s">
        <v>44</v>
      </c>
      <c r="B24" s="8">
        <v>0</v>
      </c>
      <c r="C24" s="8">
        <v>1</v>
      </c>
      <c r="D24" s="8">
        <v>0</v>
      </c>
      <c r="E24" s="8">
        <v>1</v>
      </c>
      <c r="F24" s="21">
        <v>0</v>
      </c>
      <c r="G24" s="20">
        <f>E24/C24*100</f>
        <v>100</v>
      </c>
      <c r="H24" s="8">
        <v>0</v>
      </c>
      <c r="I24" s="8">
        <v>1</v>
      </c>
      <c r="J24" s="21">
        <v>0</v>
      </c>
      <c r="K24" s="21">
        <f>I24/E24*100</f>
        <v>100</v>
      </c>
    </row>
    <row r="25" spans="1:11" ht="16.5" customHeight="1">
      <c r="A25" s="26" t="s">
        <v>45</v>
      </c>
      <c r="B25" s="8">
        <v>15</v>
      </c>
      <c r="C25" s="8">
        <v>21</v>
      </c>
      <c r="D25" s="8">
        <v>14</v>
      </c>
      <c r="E25" s="8">
        <v>20</v>
      </c>
      <c r="F25" s="21">
        <f>D25/B25*100</f>
        <v>93.33333333333333</v>
      </c>
      <c r="G25" s="20">
        <f>E25/C25*100</f>
        <v>95.23809523809523</v>
      </c>
      <c r="H25" s="8">
        <v>7</v>
      </c>
      <c r="I25" s="8">
        <v>10</v>
      </c>
      <c r="J25" s="21">
        <f>H25/D25*100</f>
        <v>50</v>
      </c>
      <c r="K25" s="21">
        <f>I25/E25*100</f>
        <v>50</v>
      </c>
    </row>
    <row r="26" spans="1:11" ht="16.5" customHeight="1">
      <c r="A26" s="26" t="s">
        <v>46</v>
      </c>
      <c r="B26" s="8">
        <v>35</v>
      </c>
      <c r="C26" s="8">
        <v>137</v>
      </c>
      <c r="D26" s="8">
        <v>33</v>
      </c>
      <c r="E26" s="8">
        <v>127</v>
      </c>
      <c r="F26" s="21">
        <f>D26/B26*100</f>
        <v>94.28571428571428</v>
      </c>
      <c r="G26" s="20">
        <f>E26/C26*100</f>
        <v>92.7007299270073</v>
      </c>
      <c r="H26" s="8">
        <v>15</v>
      </c>
      <c r="I26" s="8">
        <v>71</v>
      </c>
      <c r="J26" s="21">
        <f>H26/D26*100</f>
        <v>45.45454545454545</v>
      </c>
      <c r="K26" s="21">
        <f>I26/E26*100</f>
        <v>55.90551181102362</v>
      </c>
    </row>
    <row r="27" spans="1:11" ht="16.5" customHeight="1">
      <c r="A27" s="26" t="s">
        <v>47</v>
      </c>
      <c r="B27" s="8">
        <v>0</v>
      </c>
      <c r="C27" s="8">
        <v>0</v>
      </c>
      <c r="D27" s="8">
        <v>0</v>
      </c>
      <c r="E27" s="8">
        <v>0</v>
      </c>
      <c r="F27" s="21">
        <v>0</v>
      </c>
      <c r="G27" s="20">
        <v>0</v>
      </c>
      <c r="H27" s="8">
        <v>0</v>
      </c>
      <c r="I27" s="8">
        <v>0</v>
      </c>
      <c r="J27" s="21">
        <v>0</v>
      </c>
      <c r="K27" s="21">
        <v>0</v>
      </c>
    </row>
    <row r="28" spans="1:11" ht="16.5" customHeight="1">
      <c r="A28" s="26" t="s">
        <v>49</v>
      </c>
      <c r="B28" s="8">
        <v>4</v>
      </c>
      <c r="C28" s="8">
        <v>21</v>
      </c>
      <c r="D28" s="8">
        <v>4</v>
      </c>
      <c r="E28" s="8">
        <v>19</v>
      </c>
      <c r="F28" s="21">
        <f>D28/B28*100</f>
        <v>100</v>
      </c>
      <c r="G28" s="20">
        <f>E28/C28*100</f>
        <v>90.47619047619048</v>
      </c>
      <c r="H28" s="8">
        <v>3</v>
      </c>
      <c r="I28" s="8">
        <v>11</v>
      </c>
      <c r="J28" s="21">
        <f>H28/D28*100</f>
        <v>75</v>
      </c>
      <c r="K28" s="21">
        <f>I28/E28*100</f>
        <v>57.89473684210527</v>
      </c>
    </row>
    <row r="29" spans="1:11" ht="16.5" customHeight="1">
      <c r="A29" s="26" t="s">
        <v>50</v>
      </c>
      <c r="B29" s="8">
        <v>0</v>
      </c>
      <c r="C29" s="8">
        <v>15</v>
      </c>
      <c r="D29" s="8">
        <v>0</v>
      </c>
      <c r="E29" s="8">
        <v>13</v>
      </c>
      <c r="F29" s="21">
        <v>0</v>
      </c>
      <c r="G29" s="20">
        <f>E29/C29*100</f>
        <v>86.66666666666667</v>
      </c>
      <c r="H29" s="8">
        <v>0</v>
      </c>
      <c r="I29" s="8">
        <v>7</v>
      </c>
      <c r="J29" s="21">
        <v>0</v>
      </c>
      <c r="K29" s="21">
        <f>I29/E29*100</f>
        <v>53.84615384615385</v>
      </c>
    </row>
    <row r="30" spans="1:11" ht="16.5" customHeight="1">
      <c r="A30" s="26" t="s">
        <v>51</v>
      </c>
      <c r="B30" s="8">
        <v>0</v>
      </c>
      <c r="C30" s="8">
        <v>5</v>
      </c>
      <c r="D30" s="8">
        <v>0</v>
      </c>
      <c r="E30" s="8">
        <v>5</v>
      </c>
      <c r="F30" s="21">
        <v>0</v>
      </c>
      <c r="G30" s="20">
        <f>E30/C30*100</f>
        <v>100</v>
      </c>
      <c r="H30" s="8">
        <v>0</v>
      </c>
      <c r="I30" s="8">
        <v>3</v>
      </c>
      <c r="J30" s="21">
        <v>0</v>
      </c>
      <c r="K30" s="21">
        <f>I30/E30*100</f>
        <v>60</v>
      </c>
    </row>
    <row r="31" spans="1:11" ht="18" customHeight="1">
      <c r="A31" s="11" t="s">
        <v>0</v>
      </c>
      <c r="B31" s="12">
        <f>SUM(B5:B30)</f>
        <v>1332</v>
      </c>
      <c r="C31" s="12">
        <v>4207</v>
      </c>
      <c r="D31" s="12">
        <f>SUM(D5:D30)</f>
        <v>1160</v>
      </c>
      <c r="E31" s="12">
        <v>3656</v>
      </c>
      <c r="F31" s="23">
        <f>D31/B31*100</f>
        <v>87.08708708708708</v>
      </c>
      <c r="G31" s="22">
        <f>E31/C31*100</f>
        <v>86.90278107915378</v>
      </c>
      <c r="H31" s="12">
        <f>SUM(H5:H30)</f>
        <v>627</v>
      </c>
      <c r="I31" s="12">
        <v>1869</v>
      </c>
      <c r="J31" s="23">
        <f>H31/D31*100</f>
        <v>54.05172413793103</v>
      </c>
      <c r="K31" s="23">
        <f>I31/E31*100</f>
        <v>51.12144420131292</v>
      </c>
    </row>
    <row r="32" spans="1:11" ht="14.25">
      <c r="A32" s="33" t="s">
        <v>10</v>
      </c>
      <c r="B32" s="33"/>
      <c r="C32" s="33"/>
      <c r="D32" s="33"/>
      <c r="E32" s="33"/>
      <c r="F32" s="33"/>
      <c r="G32" s="33"/>
      <c r="H32" s="33"/>
      <c r="I32" s="33"/>
      <c r="J32" s="33"/>
      <c r="K32" s="33"/>
    </row>
  </sheetData>
  <mergeCells count="8">
    <mergeCell ref="A32:K32"/>
    <mergeCell ref="A2:K2"/>
    <mergeCell ref="A3:A4"/>
    <mergeCell ref="J3:K3"/>
    <mergeCell ref="H3:I3"/>
    <mergeCell ref="F3:G3"/>
    <mergeCell ref="D3:E3"/>
    <mergeCell ref="B3:C3"/>
  </mergeCells>
  <printOptions horizontalCentered="1"/>
  <pageMargins left="0.35433070866141736" right="0.35433070866141736" top="0.31496062992125984"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farhad</dc:creator>
  <cp:keywords/>
  <dc:description/>
  <cp:lastModifiedBy>Lenovo User</cp:lastModifiedBy>
  <cp:lastPrinted>2013-03-20T11:41:52Z</cp:lastPrinted>
  <dcterms:created xsi:type="dcterms:W3CDTF">2008-05-15T04:14:39Z</dcterms:created>
  <dcterms:modified xsi:type="dcterms:W3CDTF">2013-04-07T08:02:44Z</dcterms:modified>
  <cp:category/>
  <cp:version/>
  <cp:contentType/>
  <cp:contentStatus/>
</cp:coreProperties>
</file>