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<sst xmlns="http://schemas.openxmlformats.org/spreadsheetml/2006/main" count="79" uniqueCount="55">
  <si>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</si>
  <si>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</si>
  <si>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</si>
  <si>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</si>
  <si>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</si>
  <si>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</si>
  <si>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</si>
  <si>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</si>
  <si>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</si>
  <si>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</si>
  <si>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</si>
  <si>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</si>
  <si>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</si>
  <si>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</si>
  <si>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</si>
  <si>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</si>
  <si>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</si>
  <si>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</si>
  <si>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</si>
  <si>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</si>
  <si>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</si>
  <si>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</si>
  <si>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</si>
  <si>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</si>
  <si>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</si>
  <si>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</si>
  <si>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</si>
  <si>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</si>
  <si>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</si>
  <si>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</si>
  <si>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</si>
  <si>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</si>
  <si>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</si>
  <si>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</si>
  <si>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</si>
  <si>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</si>
  <si>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</si>
  <si>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</si>
  <si>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</si>
  <si>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</si>
  <si>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</si>
  <si>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</si>
  <si>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</si>
  <si>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</si>
  <si>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</si>
  <si>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</si>
  <si>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</si>
  <si>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</si>
  <si>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</si>
  <si>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</si>
  <si>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</si>
  <si>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国寿财险新疆分公司</t>
  </si>
  <si>
    <t>信达财险新疆分公司</t>
  </si>
  <si>
    <t>2013年 6月 新疆保险代理人资格考试(电子化)  各地区考试情况累计汇总表</t>
  </si>
  <si>
    <t>2013年 6月 新疆保险代理人资格考试（电子化）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</si>
</sst>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1">
      <selection activeCell="N9" sqref="N9"/>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53</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1402</v>
      </c>
      <c r="C5" s="6">
        <v>7815</v>
      </c>
      <c r="D5" s="13">
        <v>1264</v>
      </c>
      <c r="E5" s="13">
        <v>7053</v>
      </c>
      <c r="F5" s="9">
        <f>D5/B5*100</f>
        <v>90.15691868758915</v>
      </c>
      <c r="G5" s="9">
        <f>E5/C5*100</f>
        <v>90.24952015355086</v>
      </c>
      <c r="H5" s="6">
        <v>698</v>
      </c>
      <c r="I5" s="6">
        <v>4042</v>
      </c>
      <c r="J5" s="9">
        <f>H5/D5*100</f>
        <v>55.22151898734177</v>
      </c>
      <c r="K5" s="17">
        <f>I5/E5*100</f>
        <v>57.308946547568404</v>
      </c>
    </row>
    <row r="6" spans="1:11" s="5" customFormat="1" ht="24.75" customHeight="1">
      <c r="A6" s="2" t="s">
        <v>12</v>
      </c>
      <c r="B6" s="7">
        <v>447</v>
      </c>
      <c r="C6" s="7">
        <v>985</v>
      </c>
      <c r="D6" s="14">
        <v>393</v>
      </c>
      <c r="E6" s="14">
        <v>869</v>
      </c>
      <c r="F6" s="9">
        <f>D6/B6*100</f>
        <v>87.91946308724832</v>
      </c>
      <c r="G6" s="9">
        <f>E6/C6*100</f>
        <v>88.22335025380711</v>
      </c>
      <c r="H6" s="7">
        <v>164</v>
      </c>
      <c r="I6" s="7">
        <v>389</v>
      </c>
      <c r="J6" s="9">
        <f>H6/D6*100</f>
        <v>41.73027989821883</v>
      </c>
      <c r="K6" s="17">
        <f>I6/E6*100</f>
        <v>44.76409666283084</v>
      </c>
    </row>
    <row r="7" spans="1:11" ht="24.75" customHeight="1">
      <c r="A7" s="2" t="s">
        <v>13</v>
      </c>
      <c r="B7" s="7">
        <v>704</v>
      </c>
      <c r="C7" s="7">
        <v>2850</v>
      </c>
      <c r="D7" s="14">
        <v>557</v>
      </c>
      <c r="E7" s="14">
        <v>2364</v>
      </c>
      <c r="F7" s="9">
        <f>D7/B7*100</f>
        <v>79.11931818181817</v>
      </c>
      <c r="G7" s="9">
        <f>E7/C7*100</f>
        <v>82.94736842105263</v>
      </c>
      <c r="H7" s="7">
        <v>290</v>
      </c>
      <c r="I7" s="7">
        <v>1145</v>
      </c>
      <c r="J7" s="9">
        <f>H7/D7*100</f>
        <v>52.06463195691203</v>
      </c>
      <c r="K7" s="17">
        <f>I7/E7*100</f>
        <v>48.43485617597293</v>
      </c>
    </row>
    <row r="8" spans="1:11" ht="24.75" customHeight="1">
      <c r="A8" s="2" t="s">
        <v>14</v>
      </c>
      <c r="B8" s="7">
        <v>86</v>
      </c>
      <c r="C8" s="7">
        <v>707</v>
      </c>
      <c r="D8" s="14">
        <v>75</v>
      </c>
      <c r="E8" s="14">
        <v>619</v>
      </c>
      <c r="F8" s="9">
        <f>D8/B8*100</f>
        <v>87.20930232558139</v>
      </c>
      <c r="G8" s="9">
        <f>E8/C8*100</f>
        <v>87.55304101838756</v>
      </c>
      <c r="H8" s="7">
        <v>33</v>
      </c>
      <c r="I8" s="7">
        <v>265</v>
      </c>
      <c r="J8" s="9">
        <f>H8/D8*100</f>
        <v>44</v>
      </c>
      <c r="K8" s="17">
        <f>I8/E8*100</f>
        <v>42.81098546042003</v>
      </c>
    </row>
    <row r="9" spans="1:11" ht="24.75" customHeight="1">
      <c r="A9" s="4" t="s">
        <v>15</v>
      </c>
      <c r="B9" s="7">
        <v>153</v>
      </c>
      <c r="C9" s="7">
        <v>642</v>
      </c>
      <c r="D9" s="14">
        <v>104</v>
      </c>
      <c r="E9" s="14">
        <v>463</v>
      </c>
      <c r="F9" s="9">
        <f>D9/B9*100</f>
        <v>67.97385620915033</v>
      </c>
      <c r="G9" s="9">
        <f>E9/C9*100</f>
        <v>72.11838006230529</v>
      </c>
      <c r="H9" s="7">
        <v>64</v>
      </c>
      <c r="I9" s="7">
        <v>221</v>
      </c>
      <c r="J9" s="9">
        <f>H9/D9*100</f>
        <v>61.53846153846154</v>
      </c>
      <c r="K9" s="17">
        <f>I9/E9*100</f>
        <v>47.73218142548596</v>
      </c>
    </row>
    <row r="10" spans="1:11" ht="24.75" customHeight="1">
      <c r="A10" s="2" t="s">
        <v>16</v>
      </c>
      <c r="B10" s="14">
        <v>260</v>
      </c>
      <c r="C10" s="14">
        <v>1127</v>
      </c>
      <c r="D10" s="14">
        <v>215</v>
      </c>
      <c r="E10" s="14">
        <v>876</v>
      </c>
      <c r="F10" s="9">
        <f>D10/B10*100</f>
        <v>82.6923076923077</v>
      </c>
      <c r="G10" s="9">
        <f>E10/C10*100</f>
        <v>77.7284826974268</v>
      </c>
      <c r="H10" s="14">
        <v>105</v>
      </c>
      <c r="I10" s="14">
        <v>363</v>
      </c>
      <c r="J10" s="9">
        <f>H10/D10*100</f>
        <v>48.837209302325576</v>
      </c>
      <c r="K10" s="17">
        <f>I10/E10*100</f>
        <v>41.43835616438356</v>
      </c>
    </row>
    <row r="11" spans="1:11" ht="24.75" customHeight="1">
      <c r="A11" s="2" t="s">
        <v>17</v>
      </c>
      <c r="B11" s="7">
        <v>440</v>
      </c>
      <c r="C11" s="7">
        <v>2009</v>
      </c>
      <c r="D11" s="14">
        <v>373</v>
      </c>
      <c r="E11" s="14">
        <v>1769</v>
      </c>
      <c r="F11" s="9">
        <f>D11/B11*100</f>
        <v>84.77272727272728</v>
      </c>
      <c r="G11" s="9">
        <f>E11/C11*100</f>
        <v>88.0537580886013</v>
      </c>
      <c r="H11" s="7">
        <v>162</v>
      </c>
      <c r="I11" s="7">
        <v>958</v>
      </c>
      <c r="J11" s="9">
        <f>H11/D11*100</f>
        <v>43.43163538873995</v>
      </c>
      <c r="K11" s="17">
        <f>I11/E11*100</f>
        <v>54.15488976823064</v>
      </c>
    </row>
    <row r="12" spans="1:11" ht="24.75" customHeight="1">
      <c r="A12" s="2" t="s">
        <v>18</v>
      </c>
      <c r="B12" s="7">
        <v>727</v>
      </c>
      <c r="C12" s="7">
        <v>2071</v>
      </c>
      <c r="D12" s="14">
        <v>574</v>
      </c>
      <c r="E12" s="14">
        <v>1731</v>
      </c>
      <c r="F12" s="9">
        <f>D12/B12*100</f>
        <v>78.95460797799174</v>
      </c>
      <c r="G12" s="9">
        <f>E12/C12*100</f>
        <v>83.58281023660068</v>
      </c>
      <c r="H12" s="7">
        <v>156</v>
      </c>
      <c r="I12" s="7">
        <v>751</v>
      </c>
      <c r="J12" s="9">
        <f>H12/D12*100</f>
        <v>27.177700348432055</v>
      </c>
      <c r="K12" s="17">
        <f>I12/E12*100</f>
        <v>43.38532640092432</v>
      </c>
    </row>
    <row r="13" spans="1:11" ht="24.75" customHeight="1">
      <c r="A13" s="2" t="s">
        <v>19</v>
      </c>
      <c r="B13" s="7">
        <v>191</v>
      </c>
      <c r="C13" s="7">
        <v>1005</v>
      </c>
      <c r="D13" s="14">
        <v>158</v>
      </c>
      <c r="E13" s="14">
        <v>856</v>
      </c>
      <c r="F13" s="9">
        <f>D13/B13*100</f>
        <v>82.72251308900523</v>
      </c>
      <c r="G13" s="9">
        <f>E13/C13*100</f>
        <v>85.17412935323382</v>
      </c>
      <c r="H13" s="7">
        <v>54</v>
      </c>
      <c r="I13" s="7">
        <v>338</v>
      </c>
      <c r="J13" s="9">
        <f>H13/D13*100</f>
        <v>34.177215189873415</v>
      </c>
      <c r="K13" s="17">
        <f>I13/E13*100</f>
        <v>39.48598130841122</v>
      </c>
    </row>
    <row r="14" spans="1:11" ht="24.75" customHeight="1">
      <c r="A14" s="2" t="s">
        <v>20</v>
      </c>
      <c r="B14" s="7">
        <v>141</v>
      </c>
      <c r="C14" s="7">
        <v>850</v>
      </c>
      <c r="D14" s="14">
        <v>116</v>
      </c>
      <c r="E14" s="14">
        <v>739</v>
      </c>
      <c r="F14" s="9">
        <f>D14/B14*100</f>
        <v>82.26950354609929</v>
      </c>
      <c r="G14" s="9">
        <f>E14/C14*100</f>
        <v>86.94117647058823</v>
      </c>
      <c r="H14" s="7">
        <v>56</v>
      </c>
      <c r="I14" s="7">
        <v>328</v>
      </c>
      <c r="J14" s="9">
        <f>H14/D14*100</f>
        <v>48.275862068965516</v>
      </c>
      <c r="K14" s="17">
        <f>I14/E14*100</f>
        <v>44.38430311231394</v>
      </c>
    </row>
    <row r="15" spans="1:11" ht="24.75" customHeight="1">
      <c r="A15" s="2" t="s">
        <v>21</v>
      </c>
      <c r="B15" s="8">
        <v>230</v>
      </c>
      <c r="C15" s="8">
        <v>672</v>
      </c>
      <c r="D15" s="15">
        <v>187</v>
      </c>
      <c r="E15" s="15">
        <v>580</v>
      </c>
      <c r="F15" s="9">
        <f>D15/B15*100</f>
        <v>81.30434782608695</v>
      </c>
      <c r="G15" s="9">
        <f>E15/C15*100</f>
        <v>86.30952380952381</v>
      </c>
      <c r="H15" s="8">
        <v>31</v>
      </c>
      <c r="I15" s="8">
        <v>144</v>
      </c>
      <c r="J15" s="9">
        <f>H15/D15*100</f>
        <v>16.577540106951872</v>
      </c>
      <c r="K15" s="17">
        <f>I15/E15*100</f>
        <v>24.82758620689655</v>
      </c>
    </row>
    <row r="16" spans="1:11" ht="24.75" customHeight="1">
      <c r="A16" s="2" t="s">
        <v>22</v>
      </c>
      <c r="B16" s="8">
        <v>78</v>
      </c>
      <c r="C16" s="8">
        <v>169</v>
      </c>
      <c r="D16" s="15">
        <v>75</v>
      </c>
      <c r="E16" s="15">
        <v>154</v>
      </c>
      <c r="F16" s="9">
        <f>D16/B16*100</f>
        <v>96.15384615384616</v>
      </c>
      <c r="G16" s="9">
        <f>E16/C16*100</f>
        <v>91.12426035502959</v>
      </c>
      <c r="H16" s="8">
        <v>38</v>
      </c>
      <c r="I16" s="8">
        <v>67</v>
      </c>
      <c r="J16" s="9">
        <f>H16/D16*100</f>
        <v>50.66666666666667</v>
      </c>
      <c r="K16" s="17">
        <f>I16/E16*100</f>
        <v>43.506493506493506</v>
      </c>
    </row>
    <row r="17" spans="1:11" ht="24.75" customHeight="1">
      <c r="A17" s="2" t="s">
        <v>23</v>
      </c>
      <c r="B17" s="8">
        <v>872</v>
      </c>
      <c r="C17" s="8">
        <v>2434</v>
      </c>
      <c r="D17" s="15">
        <v>707</v>
      </c>
      <c r="E17" s="15">
        <v>2029</v>
      </c>
      <c r="F17" s="9">
        <f>D17/B17*100</f>
        <v>81.07798165137615</v>
      </c>
      <c r="G17" s="9">
        <f>E17/C17*100</f>
        <v>83.3607230895645</v>
      </c>
      <c r="H17" s="8">
        <v>246</v>
      </c>
      <c r="I17" s="8">
        <v>822</v>
      </c>
      <c r="J17" s="9">
        <f>H17/D17*100</f>
        <v>34.794908062234796</v>
      </c>
      <c r="K17" s="17">
        <f>I17/E17*100</f>
        <v>40.51256776737309</v>
      </c>
    </row>
    <row r="18" spans="1:11" ht="24.75" customHeight="1">
      <c r="A18" s="2" t="s">
        <v>24</v>
      </c>
      <c r="B18" s="8">
        <v>277</v>
      </c>
      <c r="C18" s="8">
        <v>1151</v>
      </c>
      <c r="D18" s="15">
        <v>244</v>
      </c>
      <c r="E18" s="15">
        <v>994</v>
      </c>
      <c r="F18" s="9">
        <f>D18/B18*100</f>
        <v>88.08664259927798</v>
      </c>
      <c r="G18" s="9">
        <f>E18/C18*100</f>
        <v>86.35968722849697</v>
      </c>
      <c r="H18" s="8">
        <v>118</v>
      </c>
      <c r="I18" s="8">
        <v>538</v>
      </c>
      <c r="J18" s="9">
        <f>H18/D18*100</f>
        <v>48.36065573770492</v>
      </c>
      <c r="K18" s="17">
        <f>I18/E18*100</f>
        <v>54.12474849094567</v>
      </c>
    </row>
    <row r="19" spans="1:11" ht="24.75" customHeight="1">
      <c r="A19" s="2" t="s">
        <v>25</v>
      </c>
      <c r="B19" s="8">
        <v>208</v>
      </c>
      <c r="C19" s="8">
        <v>636</v>
      </c>
      <c r="D19" s="15">
        <v>177</v>
      </c>
      <c r="E19" s="15">
        <v>538</v>
      </c>
      <c r="F19" s="9">
        <f>D19/B19*100</f>
        <v>85.09615384615384</v>
      </c>
      <c r="G19" s="9">
        <f>E19/C19*100</f>
        <v>84.59119496855347</v>
      </c>
      <c r="H19" s="8">
        <v>53</v>
      </c>
      <c r="I19" s="8">
        <v>179</v>
      </c>
      <c r="J19" s="9">
        <f>H19/D19*100</f>
        <v>29.943502824858758</v>
      </c>
      <c r="K19" s="17">
        <f>I19/E19*100</f>
        <v>33.27137546468401</v>
      </c>
    </row>
    <row r="20" spans="1:11" ht="24.75" customHeight="1">
      <c r="A20" s="11" t="s">
        <v>0</v>
      </c>
      <c r="B20" s="12">
        <f>SUM(B5:B19)</f>
        <v>6216</v>
      </c>
      <c r="C20" s="12">
        <v>25123</v>
      </c>
      <c r="D20" s="16">
        <f>SUM(D5:D19)</f>
        <v>5219</v>
      </c>
      <c r="E20" s="16">
        <v>21634</v>
      </c>
      <c r="F20" s="18">
        <f>D20/B20*100</f>
        <v>83.96074646074646</v>
      </c>
      <c r="G20" s="18">
        <f>E20/C20*100</f>
        <v>86.11232734944075</v>
      </c>
      <c r="H20" s="12">
        <f>SUM(H5:H19)</f>
        <v>2268</v>
      </c>
      <c r="I20" s="12">
        <v>10550</v>
      </c>
      <c r="J20" s="18">
        <f>H20/D20*100</f>
        <v>43.456600881394905</v>
      </c>
      <c r="K20" s="19">
        <f>I20/E20*100</f>
        <v>48.765831561431085</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3"/>
  <sheetViews>
    <sheetView tabSelected="1" workbookViewId="0" topLeftCell="A10">
      <selection activeCell="I27" sqref="I27"/>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15.75" customHeight="1">
      <c r="A2" s="28" t="s">
        <v>54</v>
      </c>
      <c r="B2" s="28"/>
      <c r="C2" s="28"/>
      <c r="D2" s="28"/>
      <c r="E2" s="28"/>
      <c r="F2" s="28"/>
      <c r="G2" s="28"/>
      <c r="H2" s="28"/>
      <c r="I2" s="28"/>
      <c r="J2" s="28"/>
      <c r="K2" s="28"/>
    </row>
    <row r="3" spans="1:11" ht="15" customHeight="1">
      <c r="A3" s="29" t="s">
        <v>6</v>
      </c>
      <c r="B3" s="31" t="s">
        <v>1</v>
      </c>
      <c r="C3" s="32"/>
      <c r="D3" s="31" t="s">
        <v>2</v>
      </c>
      <c r="E3" s="32"/>
      <c r="F3" s="31" t="s">
        <v>5</v>
      </c>
      <c r="G3" s="32"/>
      <c r="H3" s="31" t="s">
        <v>3</v>
      </c>
      <c r="I3" s="32"/>
      <c r="J3" s="31" t="s">
        <v>4</v>
      </c>
      <c r="K3" s="32"/>
    </row>
    <row r="4" spans="1:11" ht="13.5" customHeight="1">
      <c r="A4" s="30"/>
      <c r="B4" s="10" t="s">
        <v>8</v>
      </c>
      <c r="C4" s="10" t="s">
        <v>9</v>
      </c>
      <c r="D4" s="10" t="s">
        <v>8</v>
      </c>
      <c r="E4" s="10" t="s">
        <v>9</v>
      </c>
      <c r="F4" s="10" t="s">
        <v>8</v>
      </c>
      <c r="G4" s="10" t="s">
        <v>9</v>
      </c>
      <c r="H4" s="10" t="s">
        <v>8</v>
      </c>
      <c r="I4" s="10" t="s">
        <v>9</v>
      </c>
      <c r="J4" s="10" t="s">
        <v>8</v>
      </c>
      <c r="K4" s="10" t="s">
        <v>9</v>
      </c>
    </row>
    <row r="5" spans="1:11" ht="16.5" customHeight="1">
      <c r="A5" s="26" t="s">
        <v>26</v>
      </c>
      <c r="B5" s="8">
        <v>981</v>
      </c>
      <c r="C5" s="8">
        <v>3405</v>
      </c>
      <c r="D5" s="8">
        <v>842</v>
      </c>
      <c r="E5" s="8">
        <v>3026</v>
      </c>
      <c r="F5" s="21">
        <f>D5/B5*100</f>
        <v>85.83078491335372</v>
      </c>
      <c r="G5" s="20">
        <f>E5/C5*100</f>
        <v>88.86930983847283</v>
      </c>
      <c r="H5" s="8">
        <v>432</v>
      </c>
      <c r="I5" s="8">
        <v>1470</v>
      </c>
      <c r="J5" s="21">
        <f>H5/D5*100</f>
        <v>51.306413301662715</v>
      </c>
      <c r="K5" s="21">
        <f>I5/E5*100</f>
        <v>48.57898215465962</v>
      </c>
    </row>
    <row r="6" spans="1:11" ht="16.5" customHeight="1">
      <c r="A6" s="25" t="s">
        <v>27</v>
      </c>
      <c r="B6" s="6">
        <v>321</v>
      </c>
      <c r="C6" s="6">
        <v>1078</v>
      </c>
      <c r="D6" s="6">
        <v>302</v>
      </c>
      <c r="E6" s="6">
        <v>978</v>
      </c>
      <c r="F6" s="21">
        <f aca="true" t="shared" si="0" ref="F6:F30">D6/B6*100</f>
        <v>94.0809968847352</v>
      </c>
      <c r="G6" s="20">
        <f aca="true" t="shared" si="1" ref="G6:G30">E6/C6*100</f>
        <v>90.72356215213358</v>
      </c>
      <c r="H6" s="6">
        <v>142</v>
      </c>
      <c r="I6" s="6">
        <v>383</v>
      </c>
      <c r="J6" s="21">
        <f aca="true" t="shared" si="2" ref="J6:J30">H6/D6*100</f>
        <v>47.019867549668874</v>
      </c>
      <c r="K6" s="21">
        <f aca="true" t="shared" si="3" ref="K6:K30">I6/E6*100</f>
        <v>39.16155419222903</v>
      </c>
    </row>
    <row r="7" spans="1:11" s="5" customFormat="1" ht="16.5" customHeight="1">
      <c r="A7" s="26" t="s">
        <v>28</v>
      </c>
      <c r="B7" s="7">
        <v>677</v>
      </c>
      <c r="C7" s="7">
        <v>2457</v>
      </c>
      <c r="D7" s="7">
        <v>568</v>
      </c>
      <c r="E7" s="7">
        <v>2079</v>
      </c>
      <c r="F7" s="21">
        <f t="shared" si="0"/>
        <v>83.89955686853766</v>
      </c>
      <c r="G7" s="20">
        <f t="shared" si="1"/>
        <v>84.61538461538461</v>
      </c>
      <c r="H7" s="7">
        <v>189</v>
      </c>
      <c r="I7" s="7">
        <v>839</v>
      </c>
      <c r="J7" s="21">
        <f t="shared" si="2"/>
        <v>33.274647887323944</v>
      </c>
      <c r="K7" s="21">
        <f t="shared" si="3"/>
        <v>40.355940355940355</v>
      </c>
    </row>
    <row r="8" spans="1:11" ht="16.5" customHeight="1">
      <c r="A8" s="26" t="s">
        <v>48</v>
      </c>
      <c r="B8" s="7">
        <v>117</v>
      </c>
      <c r="C8" s="7">
        <v>457</v>
      </c>
      <c r="D8" s="7">
        <v>107</v>
      </c>
      <c r="E8" s="7">
        <v>422</v>
      </c>
      <c r="F8" s="21">
        <f t="shared" si="0"/>
        <v>91.45299145299145</v>
      </c>
      <c r="G8" s="20">
        <f t="shared" si="1"/>
        <v>92.34135667396062</v>
      </c>
      <c r="H8" s="7">
        <v>50</v>
      </c>
      <c r="I8" s="7">
        <v>167</v>
      </c>
      <c r="J8" s="21">
        <f t="shared" si="2"/>
        <v>46.728971962616825</v>
      </c>
      <c r="K8" s="21">
        <f t="shared" si="3"/>
        <v>39.57345971563981</v>
      </c>
    </row>
    <row r="9" spans="1:11" ht="16.5" customHeight="1">
      <c r="A9" s="26" t="s">
        <v>29</v>
      </c>
      <c r="B9" s="7">
        <v>80</v>
      </c>
      <c r="C9" s="7">
        <v>199</v>
      </c>
      <c r="D9" s="7">
        <v>75</v>
      </c>
      <c r="E9" s="7">
        <v>180</v>
      </c>
      <c r="F9" s="21">
        <f t="shared" si="0"/>
        <v>93.75</v>
      </c>
      <c r="G9" s="20">
        <f t="shared" si="1"/>
        <v>90.45226130653266</v>
      </c>
      <c r="H9" s="7">
        <v>41</v>
      </c>
      <c r="I9" s="7">
        <v>75</v>
      </c>
      <c r="J9" s="21">
        <f t="shared" si="2"/>
        <v>54.666666666666664</v>
      </c>
      <c r="K9" s="21">
        <f t="shared" si="3"/>
        <v>41.66666666666667</v>
      </c>
    </row>
    <row r="10" spans="1:11" ht="16.5" customHeight="1">
      <c r="A10" s="27" t="s">
        <v>30</v>
      </c>
      <c r="B10" s="7">
        <v>372</v>
      </c>
      <c r="C10" s="7">
        <v>2747</v>
      </c>
      <c r="D10" s="7">
        <v>308</v>
      </c>
      <c r="E10" s="7">
        <v>2317</v>
      </c>
      <c r="F10" s="21">
        <f t="shared" si="0"/>
        <v>82.79569892473118</v>
      </c>
      <c r="G10" s="20">
        <f t="shared" si="1"/>
        <v>84.34655988350929</v>
      </c>
      <c r="H10" s="7">
        <v>147</v>
      </c>
      <c r="I10" s="7">
        <v>1193</v>
      </c>
      <c r="J10" s="21">
        <f t="shared" si="2"/>
        <v>47.72727272727273</v>
      </c>
      <c r="K10" s="21">
        <f t="shared" si="3"/>
        <v>51.48899438929651</v>
      </c>
    </row>
    <row r="11" spans="1:11" ht="16.5" customHeight="1">
      <c r="A11" s="26" t="s">
        <v>31</v>
      </c>
      <c r="B11" s="7">
        <v>30</v>
      </c>
      <c r="C11" s="7">
        <v>157</v>
      </c>
      <c r="D11" s="7">
        <v>25</v>
      </c>
      <c r="E11" s="7">
        <v>142</v>
      </c>
      <c r="F11" s="21">
        <f t="shared" si="0"/>
        <v>83.33333333333334</v>
      </c>
      <c r="G11" s="20">
        <f t="shared" si="1"/>
        <v>90.44585987261146</v>
      </c>
      <c r="H11" s="7">
        <v>13</v>
      </c>
      <c r="I11" s="7">
        <v>64</v>
      </c>
      <c r="J11" s="21">
        <f t="shared" si="2"/>
        <v>52</v>
      </c>
      <c r="K11" s="21">
        <f t="shared" si="3"/>
        <v>45.07042253521127</v>
      </c>
    </row>
    <row r="12" spans="1:11" ht="16.5" customHeight="1">
      <c r="A12" s="26" t="s">
        <v>32</v>
      </c>
      <c r="B12" s="7">
        <v>1414</v>
      </c>
      <c r="C12" s="7">
        <v>5882</v>
      </c>
      <c r="D12" s="7">
        <v>1169</v>
      </c>
      <c r="E12" s="7">
        <v>5030</v>
      </c>
      <c r="F12" s="21">
        <f t="shared" si="0"/>
        <v>82.67326732673267</v>
      </c>
      <c r="G12" s="20">
        <f t="shared" si="1"/>
        <v>85.51513090785447</v>
      </c>
      <c r="H12" s="7">
        <v>614</v>
      </c>
      <c r="I12" s="7">
        <v>2970</v>
      </c>
      <c r="J12" s="21">
        <f t="shared" si="2"/>
        <v>52.5235243798118</v>
      </c>
      <c r="K12" s="21">
        <f t="shared" si="3"/>
        <v>59.04572564612326</v>
      </c>
    </row>
    <row r="13" spans="1:11" ht="16.5" customHeight="1">
      <c r="A13" s="26" t="s">
        <v>33</v>
      </c>
      <c r="B13" s="7">
        <v>17</v>
      </c>
      <c r="C13" s="7">
        <v>88</v>
      </c>
      <c r="D13" s="7">
        <v>16</v>
      </c>
      <c r="E13" s="7">
        <v>80</v>
      </c>
      <c r="F13" s="21">
        <f t="shared" si="0"/>
        <v>94.11764705882352</v>
      </c>
      <c r="G13" s="20">
        <f t="shared" si="1"/>
        <v>90.9090909090909</v>
      </c>
      <c r="H13" s="7">
        <v>1</v>
      </c>
      <c r="I13" s="7">
        <v>20</v>
      </c>
      <c r="J13" s="21">
        <f t="shared" si="2"/>
        <v>6.25</v>
      </c>
      <c r="K13" s="21">
        <f t="shared" si="3"/>
        <v>25</v>
      </c>
    </row>
    <row r="14" spans="1:11" ht="16.5" customHeight="1">
      <c r="A14" s="26" t="s">
        <v>34</v>
      </c>
      <c r="B14" s="7">
        <v>13</v>
      </c>
      <c r="C14" s="7">
        <v>47</v>
      </c>
      <c r="D14" s="7">
        <v>13</v>
      </c>
      <c r="E14" s="7">
        <v>46</v>
      </c>
      <c r="F14" s="21">
        <f t="shared" si="0"/>
        <v>100</v>
      </c>
      <c r="G14" s="20">
        <f t="shared" si="1"/>
        <v>97.87234042553192</v>
      </c>
      <c r="H14" s="7">
        <v>6</v>
      </c>
      <c r="I14" s="7">
        <v>20</v>
      </c>
      <c r="J14" s="21">
        <f t="shared" si="2"/>
        <v>46.15384615384615</v>
      </c>
      <c r="K14" s="21">
        <f t="shared" si="3"/>
        <v>43.47826086956522</v>
      </c>
    </row>
    <row r="15" spans="1:11" ht="16.5" customHeight="1">
      <c r="A15" s="26" t="s">
        <v>35</v>
      </c>
      <c r="B15" s="7">
        <v>507</v>
      </c>
      <c r="C15" s="7">
        <v>2202</v>
      </c>
      <c r="D15" s="7">
        <v>408</v>
      </c>
      <c r="E15" s="7">
        <v>1848</v>
      </c>
      <c r="F15" s="21">
        <f t="shared" si="0"/>
        <v>80.4733727810651</v>
      </c>
      <c r="G15" s="20">
        <f t="shared" si="1"/>
        <v>83.92370572207084</v>
      </c>
      <c r="H15" s="7">
        <v>176</v>
      </c>
      <c r="I15" s="7">
        <v>974</v>
      </c>
      <c r="J15" s="21">
        <f t="shared" si="2"/>
        <v>43.13725490196079</v>
      </c>
      <c r="K15" s="21">
        <f t="shared" si="3"/>
        <v>52.70562770562771</v>
      </c>
    </row>
    <row r="16" spans="1:11" ht="16.5" customHeight="1">
      <c r="A16" s="26" t="s">
        <v>36</v>
      </c>
      <c r="B16" s="8">
        <v>650</v>
      </c>
      <c r="C16" s="8">
        <v>3410</v>
      </c>
      <c r="D16" s="8">
        <v>506</v>
      </c>
      <c r="E16" s="8">
        <v>2856</v>
      </c>
      <c r="F16" s="21">
        <f t="shared" si="0"/>
        <v>77.84615384615384</v>
      </c>
      <c r="G16" s="20">
        <f t="shared" si="1"/>
        <v>83.75366568914956</v>
      </c>
      <c r="H16" s="8">
        <v>137</v>
      </c>
      <c r="I16" s="8">
        <v>1199</v>
      </c>
      <c r="J16" s="21">
        <f t="shared" si="2"/>
        <v>27.07509881422925</v>
      </c>
      <c r="K16" s="21">
        <f t="shared" si="3"/>
        <v>41.98179271708683</v>
      </c>
    </row>
    <row r="17" spans="1:11" ht="16.5" customHeight="1">
      <c r="A17" s="26" t="s">
        <v>37</v>
      </c>
      <c r="B17" s="8">
        <v>0</v>
      </c>
      <c r="C17" s="8">
        <v>11</v>
      </c>
      <c r="D17" s="8">
        <v>0</v>
      </c>
      <c r="E17" s="8">
        <v>11</v>
      </c>
      <c r="F17" s="21">
        <v>0</v>
      </c>
      <c r="G17" s="20">
        <f t="shared" si="1"/>
        <v>100</v>
      </c>
      <c r="H17" s="8">
        <v>0</v>
      </c>
      <c r="I17" s="8">
        <v>7</v>
      </c>
      <c r="J17" s="21">
        <v>0</v>
      </c>
      <c r="K17" s="21">
        <f t="shared" si="3"/>
        <v>63.63636363636363</v>
      </c>
    </row>
    <row r="18" spans="1:11" ht="16.5" customHeight="1">
      <c r="A18" s="26" t="s">
        <v>38</v>
      </c>
      <c r="B18" s="8">
        <v>0</v>
      </c>
      <c r="C18" s="8">
        <v>0</v>
      </c>
      <c r="D18" s="8">
        <v>0</v>
      </c>
      <c r="E18" s="8">
        <v>0</v>
      </c>
      <c r="F18" s="21">
        <v>0</v>
      </c>
      <c r="G18" s="20">
        <v>0</v>
      </c>
      <c r="H18" s="8">
        <v>0</v>
      </c>
      <c r="I18" s="8">
        <v>0</v>
      </c>
      <c r="J18" s="21">
        <v>0</v>
      </c>
      <c r="K18" s="21">
        <v>0</v>
      </c>
    </row>
    <row r="19" spans="1:11" ht="16.5" customHeight="1">
      <c r="A19" s="26" t="s">
        <v>39</v>
      </c>
      <c r="B19" s="8">
        <v>17</v>
      </c>
      <c r="C19" s="8">
        <v>74</v>
      </c>
      <c r="D19" s="8">
        <v>17</v>
      </c>
      <c r="E19" s="8">
        <v>69</v>
      </c>
      <c r="F19" s="21">
        <f t="shared" si="0"/>
        <v>100</v>
      </c>
      <c r="G19" s="20">
        <f t="shared" si="1"/>
        <v>93.24324324324324</v>
      </c>
      <c r="H19" s="8">
        <v>7</v>
      </c>
      <c r="I19" s="8">
        <v>19</v>
      </c>
      <c r="J19" s="21">
        <f t="shared" si="2"/>
        <v>41.17647058823529</v>
      </c>
      <c r="K19" s="21">
        <f t="shared" si="3"/>
        <v>27.536231884057973</v>
      </c>
    </row>
    <row r="20" spans="1:11" ht="16.5" customHeight="1">
      <c r="A20" s="26" t="s">
        <v>40</v>
      </c>
      <c r="B20" s="8">
        <v>48</v>
      </c>
      <c r="C20" s="8">
        <v>159</v>
      </c>
      <c r="D20" s="8">
        <v>42</v>
      </c>
      <c r="E20" s="8">
        <v>144</v>
      </c>
      <c r="F20" s="21">
        <f t="shared" si="0"/>
        <v>87.5</v>
      </c>
      <c r="G20" s="20">
        <f t="shared" si="1"/>
        <v>90.56603773584906</v>
      </c>
      <c r="H20" s="8">
        <v>9</v>
      </c>
      <c r="I20" s="8">
        <v>52</v>
      </c>
      <c r="J20" s="21">
        <f t="shared" si="2"/>
        <v>21.428571428571427</v>
      </c>
      <c r="K20" s="21">
        <f t="shared" si="3"/>
        <v>36.11111111111111</v>
      </c>
    </row>
    <row r="21" spans="1:11" ht="16.5" customHeight="1">
      <c r="A21" s="26" t="s">
        <v>41</v>
      </c>
      <c r="B21" s="8">
        <v>115</v>
      </c>
      <c r="C21" s="8">
        <v>437</v>
      </c>
      <c r="D21" s="8">
        <v>105</v>
      </c>
      <c r="E21" s="8">
        <v>389</v>
      </c>
      <c r="F21" s="21">
        <f t="shared" si="0"/>
        <v>91.30434782608695</v>
      </c>
      <c r="G21" s="20">
        <f t="shared" si="1"/>
        <v>89.01601830663616</v>
      </c>
      <c r="H21" s="8">
        <v>27</v>
      </c>
      <c r="I21" s="8">
        <v>128</v>
      </c>
      <c r="J21" s="21">
        <f t="shared" si="2"/>
        <v>25.71428571428571</v>
      </c>
      <c r="K21" s="21">
        <f t="shared" si="3"/>
        <v>32.904884318766065</v>
      </c>
    </row>
    <row r="22" spans="1:11" ht="16.5" customHeight="1">
      <c r="A22" s="26" t="s">
        <v>42</v>
      </c>
      <c r="B22" s="8">
        <v>10</v>
      </c>
      <c r="C22" s="8">
        <v>16</v>
      </c>
      <c r="D22" s="8">
        <v>10</v>
      </c>
      <c r="E22" s="8">
        <v>16</v>
      </c>
      <c r="F22" s="21">
        <f t="shared" si="0"/>
        <v>100</v>
      </c>
      <c r="G22" s="20">
        <f t="shared" si="1"/>
        <v>100</v>
      </c>
      <c r="H22" s="8">
        <v>3</v>
      </c>
      <c r="I22" s="8">
        <v>4</v>
      </c>
      <c r="J22" s="21">
        <f t="shared" si="2"/>
        <v>30</v>
      </c>
      <c r="K22" s="21">
        <f t="shared" si="3"/>
        <v>25</v>
      </c>
    </row>
    <row r="23" spans="1:11" ht="16.5" customHeight="1">
      <c r="A23" s="26" t="s">
        <v>43</v>
      </c>
      <c r="B23" s="8">
        <v>268</v>
      </c>
      <c r="C23" s="8">
        <v>630</v>
      </c>
      <c r="D23" s="8">
        <v>237</v>
      </c>
      <c r="E23" s="8">
        <v>552</v>
      </c>
      <c r="F23" s="21">
        <f t="shared" si="0"/>
        <v>88.43283582089553</v>
      </c>
      <c r="G23" s="20">
        <f t="shared" si="1"/>
        <v>87.61904761904762</v>
      </c>
      <c r="H23" s="8">
        <v>132</v>
      </c>
      <c r="I23" s="8">
        <v>319</v>
      </c>
      <c r="J23" s="21">
        <f t="shared" si="2"/>
        <v>55.69620253164557</v>
      </c>
      <c r="K23" s="21">
        <f t="shared" si="3"/>
        <v>57.789855072463766</v>
      </c>
    </row>
    <row r="24" spans="1:11" ht="16.5" customHeight="1">
      <c r="A24" s="26" t="s">
        <v>44</v>
      </c>
      <c r="B24" s="8">
        <v>15</v>
      </c>
      <c r="C24" s="8">
        <v>16</v>
      </c>
      <c r="D24" s="8">
        <v>14</v>
      </c>
      <c r="E24" s="8">
        <v>15</v>
      </c>
      <c r="F24" s="21">
        <f t="shared" si="0"/>
        <v>93.33333333333333</v>
      </c>
      <c r="G24" s="20">
        <f t="shared" si="1"/>
        <v>93.75</v>
      </c>
      <c r="H24" s="8">
        <v>6</v>
      </c>
      <c r="I24" s="8">
        <v>7</v>
      </c>
      <c r="J24" s="21">
        <f t="shared" si="2"/>
        <v>42.857142857142854</v>
      </c>
      <c r="K24" s="21">
        <f t="shared" si="3"/>
        <v>46.666666666666664</v>
      </c>
    </row>
    <row r="25" spans="1:11" ht="16.5" customHeight="1">
      <c r="A25" s="26" t="s">
        <v>45</v>
      </c>
      <c r="B25" s="8">
        <v>15</v>
      </c>
      <c r="C25" s="8">
        <v>89</v>
      </c>
      <c r="D25" s="8">
        <v>13</v>
      </c>
      <c r="E25" s="8">
        <v>78</v>
      </c>
      <c r="F25" s="21">
        <f t="shared" si="0"/>
        <v>86.66666666666667</v>
      </c>
      <c r="G25" s="20">
        <f t="shared" si="1"/>
        <v>87.64044943820225</v>
      </c>
      <c r="H25" s="8">
        <v>3</v>
      </c>
      <c r="I25" s="8">
        <v>31</v>
      </c>
      <c r="J25" s="21">
        <f t="shared" si="2"/>
        <v>23.076923076923077</v>
      </c>
      <c r="K25" s="21">
        <f t="shared" si="3"/>
        <v>39.743589743589745</v>
      </c>
    </row>
    <row r="26" spans="1:11" ht="16.5" customHeight="1">
      <c r="A26" s="26" t="s">
        <v>46</v>
      </c>
      <c r="B26" s="8">
        <v>125</v>
      </c>
      <c r="C26" s="8">
        <v>713</v>
      </c>
      <c r="D26" s="8">
        <v>92</v>
      </c>
      <c r="E26" s="8">
        <v>624</v>
      </c>
      <c r="F26" s="21">
        <f t="shared" si="0"/>
        <v>73.6</v>
      </c>
      <c r="G26" s="20">
        <f t="shared" si="1"/>
        <v>87.51753155680224</v>
      </c>
      <c r="H26" s="8">
        <v>49</v>
      </c>
      <c r="I26" s="8">
        <v>372</v>
      </c>
      <c r="J26" s="21">
        <f t="shared" si="2"/>
        <v>53.2608695652174</v>
      </c>
      <c r="K26" s="21">
        <f t="shared" si="3"/>
        <v>59.61538461538461</v>
      </c>
    </row>
    <row r="27" spans="1:11" ht="16.5" customHeight="1">
      <c r="A27" s="26" t="s">
        <v>47</v>
      </c>
      <c r="B27" s="8">
        <v>5</v>
      </c>
      <c r="C27" s="8">
        <v>6</v>
      </c>
      <c r="D27" s="8">
        <v>5</v>
      </c>
      <c r="E27" s="8">
        <v>6</v>
      </c>
      <c r="F27" s="21">
        <f t="shared" si="0"/>
        <v>100</v>
      </c>
      <c r="G27" s="20">
        <f t="shared" si="1"/>
        <v>100</v>
      </c>
      <c r="H27" s="8">
        <v>3</v>
      </c>
      <c r="I27" s="8">
        <v>3</v>
      </c>
      <c r="J27" s="21">
        <f t="shared" si="2"/>
        <v>60</v>
      </c>
      <c r="K27" s="21">
        <f t="shared" si="3"/>
        <v>50</v>
      </c>
    </row>
    <row r="28" spans="1:11" ht="16.5" customHeight="1">
      <c r="A28" s="26" t="s">
        <v>49</v>
      </c>
      <c r="B28" s="8">
        <v>349</v>
      </c>
      <c r="C28" s="8">
        <v>583</v>
      </c>
      <c r="D28" s="8">
        <v>286</v>
      </c>
      <c r="E28" s="8">
        <v>486</v>
      </c>
      <c r="F28" s="21">
        <f t="shared" si="0"/>
        <v>81.9484240687679</v>
      </c>
      <c r="G28" s="20">
        <f t="shared" si="1"/>
        <v>83.36192109777015</v>
      </c>
      <c r="H28" s="8">
        <v>52</v>
      </c>
      <c r="I28" s="8">
        <v>112</v>
      </c>
      <c r="J28" s="21">
        <f t="shared" si="2"/>
        <v>18.181818181818183</v>
      </c>
      <c r="K28" s="21">
        <f t="shared" si="3"/>
        <v>23.045267489711936</v>
      </c>
    </row>
    <row r="29" spans="1:11" ht="16.5" customHeight="1">
      <c r="A29" s="26" t="s">
        <v>50</v>
      </c>
      <c r="B29" s="8">
        <v>55</v>
      </c>
      <c r="C29" s="8">
        <v>174</v>
      </c>
      <c r="D29" s="8">
        <v>48</v>
      </c>
      <c r="E29" s="8">
        <v>161</v>
      </c>
      <c r="F29" s="21">
        <f t="shared" si="0"/>
        <v>87.27272727272727</v>
      </c>
      <c r="G29" s="20">
        <f t="shared" si="1"/>
        <v>92.52873563218391</v>
      </c>
      <c r="H29" s="8">
        <v>26</v>
      </c>
      <c r="I29" s="8">
        <v>93</v>
      </c>
      <c r="J29" s="21">
        <f t="shared" si="2"/>
        <v>54.166666666666664</v>
      </c>
      <c r="K29" s="21">
        <f t="shared" si="3"/>
        <v>57.7639751552795</v>
      </c>
    </row>
    <row r="30" spans="1:11" ht="16.5" customHeight="1">
      <c r="A30" s="26" t="s">
        <v>51</v>
      </c>
      <c r="B30" s="8">
        <v>4</v>
      </c>
      <c r="C30" s="8">
        <v>44</v>
      </c>
      <c r="D30" s="8">
        <v>1</v>
      </c>
      <c r="E30" s="8">
        <v>39</v>
      </c>
      <c r="F30" s="21">
        <f t="shared" si="0"/>
        <v>25</v>
      </c>
      <c r="G30" s="20">
        <f t="shared" si="1"/>
        <v>88.63636363636364</v>
      </c>
      <c r="H30" s="8">
        <v>1</v>
      </c>
      <c r="I30" s="8">
        <v>17</v>
      </c>
      <c r="J30" s="21">
        <f t="shared" si="2"/>
        <v>100</v>
      </c>
      <c r="K30" s="21">
        <f t="shared" si="3"/>
        <v>43.58974358974359</v>
      </c>
    </row>
    <row r="31" spans="1:11" ht="16.5" customHeight="1">
      <c r="A31" s="26" t="s">
        <v>52</v>
      </c>
      <c r="B31" s="8">
        <v>11</v>
      </c>
      <c r="C31" s="8">
        <v>42</v>
      </c>
      <c r="D31" s="8">
        <v>10</v>
      </c>
      <c r="E31" s="8">
        <v>40</v>
      </c>
      <c r="F31" s="21">
        <f>D31/B31*100</f>
        <v>90.9090909090909</v>
      </c>
      <c r="G31" s="20">
        <f>E31/C31*100</f>
        <v>95.23809523809523</v>
      </c>
      <c r="H31" s="8">
        <v>2</v>
      </c>
      <c r="I31" s="8">
        <v>12</v>
      </c>
      <c r="J31" s="21">
        <f>H31/D31*100</f>
        <v>20</v>
      </c>
      <c r="K31" s="21">
        <f>I31/E31*100</f>
        <v>30</v>
      </c>
    </row>
    <row r="32" spans="1:11" ht="18" customHeight="1">
      <c r="A32" s="11" t="s">
        <v>0</v>
      </c>
      <c r="B32" s="12">
        <f>SUM(B5:B31)</f>
        <v>6216</v>
      </c>
      <c r="C32" s="12">
        <v>25123</v>
      </c>
      <c r="D32" s="12">
        <f>SUM(D5:D31)</f>
        <v>5219</v>
      </c>
      <c r="E32" s="12">
        <v>21634</v>
      </c>
      <c r="F32" s="23">
        <f>D32/B32*100</f>
        <v>83.96074646074646</v>
      </c>
      <c r="G32" s="22">
        <f>E32/C32*100</f>
        <v>86.11232734944075</v>
      </c>
      <c r="H32" s="12">
        <f>SUM(H5:H31)</f>
        <v>2268</v>
      </c>
      <c r="I32" s="12">
        <v>10550</v>
      </c>
      <c r="J32" s="23">
        <f>H32/D32*100</f>
        <v>43.456600881394905</v>
      </c>
      <c r="K32" s="23">
        <f>I32/E32*100</f>
        <v>48.765831561431085</v>
      </c>
    </row>
    <row r="33" spans="1:11" ht="14.25">
      <c r="A33" s="33" t="s">
        <v>10</v>
      </c>
      <c r="B33" s="33"/>
      <c r="C33" s="33"/>
      <c r="D33" s="33"/>
      <c r="E33" s="33"/>
      <c r="F33" s="33"/>
      <c r="G33" s="33"/>
      <c r="H33" s="33"/>
      <c r="I33" s="33"/>
      <c r="J33" s="33"/>
      <c r="K33" s="33"/>
    </row>
  </sheetData>
  <mergeCells count="8">
    <mergeCell ref="A33:K33"/>
    <mergeCell ref="A2:K2"/>
    <mergeCell ref="A3:A4"/>
    <mergeCell ref="J3:K3"/>
    <mergeCell ref="H3:I3"/>
    <mergeCell ref="F3:G3"/>
    <mergeCell ref="D3:E3"/>
    <mergeCell ref="B3:C3"/>
  </mergeCells>
  <printOptions horizontalCentered="1"/>
  <pageMargins left="0.35433070866141736" right="0.35433070866141736" top="0.3149606299212598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2013-07-17T04:58:46Z</cp:lastPrinted>
  <dcterms:created xsi:type="dcterms:W3CDTF">2008-05-15T04:14:39Z</dcterms:created>
  <dcterms:modified xsi:type="dcterms:W3CDTF">2013-07-17T05:05:39Z</dcterms:modified>
  <cp:category/>
  <cp:version/>
  <cp:contentType/>
  <cp:contentStatus/>
</cp:coreProperties>
</file>