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地区" sheetId="1" r:id="rId1"/>
    <sheet name="公司" sheetId="2" r:id="rId2"/>
  </sheets>
  <definedNames/>
  <calcPr fullCalcOnLoad="1"/>
</workbook>
</file>

<file path=xl/sharedStrings.xml><?xml version="1.0" encoding="utf-8"?>
<sst xmlns="http://schemas.openxmlformats.org/spreadsheetml/2006/main" count="79" uniqueCount="54">
  <si>
    <t>序号</t>
  </si>
  <si>
    <t>考场名称</t>
  </si>
  <si>
    <t>报名</t>
  </si>
  <si>
    <t>参考</t>
  </si>
  <si>
    <t>参考率(%)</t>
  </si>
  <si>
    <t>通过</t>
  </si>
  <si>
    <t>通过率(%)</t>
  </si>
  <si>
    <t>新疆电考中心(协会)</t>
  </si>
  <si>
    <t>克拉玛依电考中心（协会）</t>
  </si>
  <si>
    <t>吐鲁番电考中心(协会)</t>
  </si>
  <si>
    <t>哈密地区电考中心（协会）</t>
  </si>
  <si>
    <t>昌吉州电考中心（协会）</t>
  </si>
  <si>
    <t>博州电考中心（协会）</t>
  </si>
  <si>
    <t>巴州电考中心（协会）</t>
  </si>
  <si>
    <t>阿克苏电考中心（协会）</t>
  </si>
  <si>
    <t>喀什电考中心（协会）</t>
  </si>
  <si>
    <t>伊犁州电考中心（协会）</t>
  </si>
  <si>
    <t>奎屯电考中心（协会）</t>
  </si>
  <si>
    <t>塔城电考中心（协会）</t>
  </si>
  <si>
    <t>阿勒泰电考中心（协会）</t>
  </si>
  <si>
    <t>石河子电考中心（协会）</t>
  </si>
  <si>
    <t>合计</t>
  </si>
  <si>
    <t>机构名称</t>
  </si>
  <si>
    <t>行业协会(社会个人)</t>
  </si>
  <si>
    <t>人保财险</t>
  </si>
  <si>
    <t>中国人寿</t>
  </si>
  <si>
    <t>太保产险</t>
  </si>
  <si>
    <t>太保寿险</t>
  </si>
  <si>
    <t>平安产险</t>
  </si>
  <si>
    <t>平安寿险</t>
  </si>
  <si>
    <t>中华联合</t>
  </si>
  <si>
    <t>新华人寿</t>
  </si>
  <si>
    <t>天安产险</t>
  </si>
  <si>
    <t>泰康人寿</t>
  </si>
  <si>
    <t>永安产险</t>
  </si>
  <si>
    <t>太平人寿</t>
  </si>
  <si>
    <t>生命人寿</t>
  </si>
  <si>
    <t>合众人寿</t>
  </si>
  <si>
    <t>都邦产险</t>
  </si>
  <si>
    <t>国寿财险</t>
  </si>
  <si>
    <t>中银保险</t>
  </si>
  <si>
    <t>阳光人寿</t>
  </si>
  <si>
    <t>信达财险</t>
  </si>
  <si>
    <t>大地产险</t>
  </si>
  <si>
    <t>人保寿险</t>
  </si>
  <si>
    <t>人保健康</t>
  </si>
  <si>
    <t>阳光财险</t>
  </si>
  <si>
    <t>注：表中机构名称顺序为考试系统中报名公司代码顺序。</t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</si>
  <si>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2</t>
    </r>
    <r>
      <rPr>
        <b/>
        <sz val="12"/>
        <rFont val="宋体"/>
        <family val="0"/>
      </rPr>
      <t>月新疆保险销售人员资格考试（电子化）各地区考试情况</t>
    </r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</si>
  <si>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2</t>
    </r>
    <r>
      <rPr>
        <b/>
        <sz val="12"/>
        <rFont val="宋体"/>
        <family val="0"/>
      </rPr>
      <t>月新疆保险销售人员资格考试（电子化）各公司考试情况</t>
    </r>
  </si>
  <si>
    <t>和田电考中心（协会）</t>
  </si>
  <si>
    <t>本 次</t>
  </si>
  <si>
    <t>累 计</t>
  </si>
  <si>
    <t>安邦财险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</si>
</sst>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</numFmts>
  <fonts count="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4" xfId="0" applyFont="1" applyBorder="1" applyAlignment="1">
      <alignment horizontal="left" vertical="center"/>
    </xf>
    <xf numFmtId="0" fontId="5" fillId="2" borderId="2" xfId="0" applyFont="1" applyBorder="1" applyAlignment="1">
      <alignment horizontal="center" vertical="center"/>
    </xf>
    <xf numFmtId="0" fontId="5" fillId="2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2" xfId="0" applyFont="1" applyBorder="1" applyAlignment="1">
      <alignment horizontal="center" vertical="center"/>
    </xf>
    <xf numFmtId="0" fontId="6" fillId="2" borderId="5" xfId="0" applyFont="1" applyBorder="1" applyAlignment="1">
      <alignment horizontal="center" vertical="center"/>
    </xf>
    <xf numFmtId="0" fontId="6" fillId="2" borderId="11" xfId="0" applyFont="1" applyBorder="1" applyAlignment="1">
      <alignment horizontal="center" vertical="center"/>
    </xf>
    <xf numFmtId="0" fontId="6" fillId="2" borderId="1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84" fontId="6" fillId="0" borderId="3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0"/>
  <sheetViews>
    <sheetView workbookViewId="0" topLeftCell="A1">
      <selection activeCell="P8" sqref="P8"/>
    </sheetView>
  </sheetViews>
  <sheetFormatPr defaultColWidth="9.140625" defaultRowHeight="30" customHeight="1"/>
  <cols>
    <col min="1" max="1" width="8.00390625" style="1" customWidth="1"/>
    <col min="2" max="2" width="28.00390625" style="0" customWidth="1"/>
    <col min="3" max="12" width="9.7109375" style="0" customWidth="1"/>
  </cols>
  <sheetData>
    <row r="1" spans="1:12" s="7" customFormat="1" ht="30" customHeight="1">
      <c r="A1" s="27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8" customFormat="1" ht="30" customHeight="1">
      <c r="A2" s="16" t="s">
        <v>0</v>
      </c>
      <c r="B2" s="16" t="s">
        <v>1</v>
      </c>
      <c r="C2" s="18" t="s">
        <v>2</v>
      </c>
      <c r="D2" s="19"/>
      <c r="E2" s="18" t="s">
        <v>3</v>
      </c>
      <c r="F2" s="19"/>
      <c r="G2" s="18" t="s">
        <v>4</v>
      </c>
      <c r="H2" s="19"/>
      <c r="I2" s="18" t="s">
        <v>5</v>
      </c>
      <c r="J2" s="20"/>
      <c r="K2" s="22" t="s">
        <v>6</v>
      </c>
      <c r="L2" s="22"/>
    </row>
    <row r="3" spans="1:12" s="8" customFormat="1" ht="30" customHeight="1">
      <c r="A3" s="17"/>
      <c r="B3" s="17"/>
      <c r="C3" s="23" t="s">
        <v>51</v>
      </c>
      <c r="D3" s="23" t="s">
        <v>52</v>
      </c>
      <c r="E3" s="23" t="s">
        <v>51</v>
      </c>
      <c r="F3" s="23" t="s">
        <v>52</v>
      </c>
      <c r="G3" s="23" t="s">
        <v>51</v>
      </c>
      <c r="H3" s="23" t="s">
        <v>52</v>
      </c>
      <c r="I3" s="23" t="s">
        <v>51</v>
      </c>
      <c r="J3" s="24" t="s">
        <v>52</v>
      </c>
      <c r="K3" s="25" t="s">
        <v>51</v>
      </c>
      <c r="L3" s="25" t="s">
        <v>52</v>
      </c>
    </row>
    <row r="4" spans="1:12" s="3" customFormat="1" ht="25.5" customHeight="1">
      <c r="A4" s="4">
        <v>1</v>
      </c>
      <c r="B4" s="21" t="s">
        <v>7</v>
      </c>
      <c r="C4" s="37">
        <v>848</v>
      </c>
      <c r="D4" s="38">
        <v>1674</v>
      </c>
      <c r="E4" s="39">
        <v>789</v>
      </c>
      <c r="F4" s="40">
        <v>1555</v>
      </c>
      <c r="G4" s="41">
        <f>E4/C4*100</f>
        <v>93.04245283018868</v>
      </c>
      <c r="H4" s="42">
        <f>F4/D4*100</f>
        <v>92.89127837514934</v>
      </c>
      <c r="I4" s="43">
        <v>469</v>
      </c>
      <c r="J4" s="44">
        <v>863</v>
      </c>
      <c r="K4" s="45">
        <f>I4/E4*100</f>
        <v>59.442332065906214</v>
      </c>
      <c r="L4" s="46">
        <f>J4/F4*100</f>
        <v>55.4983922829582</v>
      </c>
    </row>
    <row r="5" spans="1:12" s="3" customFormat="1" ht="25.5" customHeight="1">
      <c r="A5" s="4">
        <v>2</v>
      </c>
      <c r="B5" s="21" t="s">
        <v>8</v>
      </c>
      <c r="C5" s="47">
        <v>25</v>
      </c>
      <c r="D5" s="48">
        <v>115</v>
      </c>
      <c r="E5" s="49">
        <v>23</v>
      </c>
      <c r="F5" s="50">
        <v>103</v>
      </c>
      <c r="G5" s="41">
        <f aca="true" t="shared" si="0" ref="G5:G19">E5/C5*100</f>
        <v>92</v>
      </c>
      <c r="H5" s="42">
        <f aca="true" t="shared" si="1" ref="H5:H19">F5/D5*100</f>
        <v>89.56521739130436</v>
      </c>
      <c r="I5" s="51">
        <v>12</v>
      </c>
      <c r="J5" s="52">
        <v>61</v>
      </c>
      <c r="K5" s="45">
        <f aca="true" t="shared" si="2" ref="K5:K19">I5/E5*100</f>
        <v>52.17391304347826</v>
      </c>
      <c r="L5" s="46">
        <f aca="true" t="shared" si="3" ref="L5:L19">J5/F5*100</f>
        <v>59.22330097087378</v>
      </c>
    </row>
    <row r="6" spans="1:12" s="3" customFormat="1" ht="25.5" customHeight="1">
      <c r="A6" s="4">
        <v>3</v>
      </c>
      <c r="B6" s="21" t="s">
        <v>9</v>
      </c>
      <c r="C6" s="53">
        <v>81</v>
      </c>
      <c r="D6" s="54">
        <v>155</v>
      </c>
      <c r="E6" s="55">
        <v>66</v>
      </c>
      <c r="F6" s="56">
        <v>129</v>
      </c>
      <c r="G6" s="41">
        <f t="shared" si="0"/>
        <v>81.48148148148148</v>
      </c>
      <c r="H6" s="42">
        <f t="shared" si="1"/>
        <v>83.22580645161291</v>
      </c>
      <c r="I6" s="57">
        <v>21</v>
      </c>
      <c r="J6" s="58">
        <v>42</v>
      </c>
      <c r="K6" s="45">
        <f t="shared" si="2"/>
        <v>31.818181818181817</v>
      </c>
      <c r="L6" s="46">
        <f t="shared" si="3"/>
        <v>32.55813953488372</v>
      </c>
    </row>
    <row r="7" spans="1:12" s="3" customFormat="1" ht="25.5" customHeight="1">
      <c r="A7" s="4">
        <v>4</v>
      </c>
      <c r="B7" s="21" t="s">
        <v>10</v>
      </c>
      <c r="C7" s="59">
        <v>133</v>
      </c>
      <c r="D7" s="60">
        <v>295</v>
      </c>
      <c r="E7" s="61">
        <v>115</v>
      </c>
      <c r="F7" s="62">
        <v>243</v>
      </c>
      <c r="G7" s="41">
        <f t="shared" si="0"/>
        <v>86.46616541353383</v>
      </c>
      <c r="H7" s="42">
        <f t="shared" si="1"/>
        <v>82.37288135593221</v>
      </c>
      <c r="I7" s="63">
        <v>62</v>
      </c>
      <c r="J7" s="64">
        <v>131</v>
      </c>
      <c r="K7" s="45">
        <f t="shared" si="2"/>
        <v>53.91304347826087</v>
      </c>
      <c r="L7" s="46">
        <f t="shared" si="3"/>
        <v>53.90946502057613</v>
      </c>
    </row>
    <row r="8" spans="1:12" s="3" customFormat="1" ht="25.5" customHeight="1">
      <c r="A8" s="4">
        <v>5</v>
      </c>
      <c r="B8" s="21" t="s">
        <v>11</v>
      </c>
      <c r="C8" s="65">
        <v>312</v>
      </c>
      <c r="D8" s="66">
        <v>677</v>
      </c>
      <c r="E8" s="67">
        <v>254</v>
      </c>
      <c r="F8" s="68">
        <v>578</v>
      </c>
      <c r="G8" s="41">
        <f t="shared" si="0"/>
        <v>81.41025641025641</v>
      </c>
      <c r="H8" s="42">
        <f t="shared" si="1"/>
        <v>85.37666174298376</v>
      </c>
      <c r="I8" s="69">
        <v>114</v>
      </c>
      <c r="J8" s="70">
        <v>308</v>
      </c>
      <c r="K8" s="45">
        <f t="shared" si="2"/>
        <v>44.881889763779526</v>
      </c>
      <c r="L8" s="46">
        <f t="shared" si="3"/>
        <v>53.28719723183391</v>
      </c>
    </row>
    <row r="9" spans="1:12" s="3" customFormat="1" ht="25.5" customHeight="1">
      <c r="A9" s="4">
        <v>6</v>
      </c>
      <c r="B9" s="21" t="s">
        <v>12</v>
      </c>
      <c r="C9" s="71">
        <v>105</v>
      </c>
      <c r="D9" s="72">
        <v>249</v>
      </c>
      <c r="E9" s="73">
        <v>98</v>
      </c>
      <c r="F9" s="74">
        <v>215</v>
      </c>
      <c r="G9" s="41">
        <f t="shared" si="0"/>
        <v>93.33333333333333</v>
      </c>
      <c r="H9" s="42">
        <f t="shared" si="1"/>
        <v>86.34538152610442</v>
      </c>
      <c r="I9" s="75">
        <v>40</v>
      </c>
      <c r="J9" s="76">
        <v>99</v>
      </c>
      <c r="K9" s="45">
        <f t="shared" si="2"/>
        <v>40.816326530612244</v>
      </c>
      <c r="L9" s="46">
        <f t="shared" si="3"/>
        <v>46.04651162790698</v>
      </c>
    </row>
    <row r="10" spans="1:12" s="3" customFormat="1" ht="25.5" customHeight="1">
      <c r="A10" s="4">
        <v>7</v>
      </c>
      <c r="B10" s="21" t="s">
        <v>13</v>
      </c>
      <c r="C10" s="77">
        <v>168</v>
      </c>
      <c r="D10" s="78">
        <v>532</v>
      </c>
      <c r="E10" s="79">
        <v>140</v>
      </c>
      <c r="F10" s="80">
        <v>453</v>
      </c>
      <c r="G10" s="41">
        <f t="shared" si="0"/>
        <v>83.33333333333334</v>
      </c>
      <c r="H10" s="42">
        <f t="shared" si="1"/>
        <v>85.15037593984962</v>
      </c>
      <c r="I10" s="81">
        <v>52</v>
      </c>
      <c r="J10" s="82">
        <v>208</v>
      </c>
      <c r="K10" s="45">
        <f t="shared" si="2"/>
        <v>37.142857142857146</v>
      </c>
      <c r="L10" s="46">
        <f t="shared" si="3"/>
        <v>45.916114790286976</v>
      </c>
    </row>
    <row r="11" spans="1:12" s="3" customFormat="1" ht="25.5" customHeight="1">
      <c r="A11" s="4">
        <v>8</v>
      </c>
      <c r="B11" s="21" t="s">
        <v>14</v>
      </c>
      <c r="C11" s="83">
        <v>299</v>
      </c>
      <c r="D11" s="84">
        <v>597</v>
      </c>
      <c r="E11" s="85">
        <v>255</v>
      </c>
      <c r="F11" s="86">
        <v>505</v>
      </c>
      <c r="G11" s="41">
        <f t="shared" si="0"/>
        <v>85.28428093645485</v>
      </c>
      <c r="H11" s="42">
        <f t="shared" si="1"/>
        <v>84.58961474036852</v>
      </c>
      <c r="I11" s="87">
        <v>118</v>
      </c>
      <c r="J11" s="88">
        <v>203</v>
      </c>
      <c r="K11" s="45">
        <f t="shared" si="2"/>
        <v>46.27450980392157</v>
      </c>
      <c r="L11" s="46">
        <f t="shared" si="3"/>
        <v>40.1980198019802</v>
      </c>
    </row>
    <row r="12" spans="1:12" s="3" customFormat="1" ht="25.5" customHeight="1">
      <c r="A12" s="4">
        <v>9</v>
      </c>
      <c r="B12" s="21" t="s">
        <v>15</v>
      </c>
      <c r="C12" s="89">
        <v>160</v>
      </c>
      <c r="D12" s="90">
        <v>323</v>
      </c>
      <c r="E12" s="91">
        <v>131</v>
      </c>
      <c r="F12" s="92">
        <v>277</v>
      </c>
      <c r="G12" s="41">
        <f t="shared" si="0"/>
        <v>81.875</v>
      </c>
      <c r="H12" s="42">
        <f t="shared" si="1"/>
        <v>85.75851393188854</v>
      </c>
      <c r="I12" s="93">
        <v>36</v>
      </c>
      <c r="J12" s="94">
        <v>76</v>
      </c>
      <c r="K12" s="45">
        <f t="shared" si="2"/>
        <v>27.480916030534353</v>
      </c>
      <c r="L12" s="46">
        <f t="shared" si="3"/>
        <v>27.436823104693143</v>
      </c>
    </row>
    <row r="13" spans="1:12" s="3" customFormat="1" ht="25.5" customHeight="1">
      <c r="A13" s="4">
        <v>10</v>
      </c>
      <c r="B13" s="21" t="s">
        <v>50</v>
      </c>
      <c r="C13" s="95">
        <v>14</v>
      </c>
      <c r="D13" s="96">
        <v>28</v>
      </c>
      <c r="E13" s="97">
        <v>14</v>
      </c>
      <c r="F13" s="98">
        <v>28</v>
      </c>
      <c r="G13" s="41">
        <f t="shared" si="0"/>
        <v>100</v>
      </c>
      <c r="H13" s="42">
        <f t="shared" si="1"/>
        <v>100</v>
      </c>
      <c r="I13" s="99">
        <v>10</v>
      </c>
      <c r="J13" s="100">
        <v>20</v>
      </c>
      <c r="K13" s="45">
        <f t="shared" si="2"/>
        <v>71.42857142857143</v>
      </c>
      <c r="L13" s="46">
        <f t="shared" si="3"/>
        <v>71.42857142857143</v>
      </c>
    </row>
    <row r="14" spans="1:12" s="3" customFormat="1" ht="25.5" customHeight="1">
      <c r="A14" s="4">
        <v>11</v>
      </c>
      <c r="B14" s="21" t="s">
        <v>16</v>
      </c>
      <c r="C14" s="101">
        <v>318</v>
      </c>
      <c r="D14" s="102">
        <v>698</v>
      </c>
      <c r="E14" s="103">
        <v>262</v>
      </c>
      <c r="F14" s="104">
        <v>559</v>
      </c>
      <c r="G14" s="41">
        <f t="shared" si="0"/>
        <v>82.38993710691824</v>
      </c>
      <c r="H14" s="42">
        <f t="shared" si="1"/>
        <v>80.08595988538681</v>
      </c>
      <c r="I14" s="105">
        <v>128</v>
      </c>
      <c r="J14" s="106">
        <v>248</v>
      </c>
      <c r="K14" s="45">
        <f t="shared" si="2"/>
        <v>48.854961832061065</v>
      </c>
      <c r="L14" s="46">
        <f t="shared" si="3"/>
        <v>44.364937388193205</v>
      </c>
    </row>
    <row r="15" spans="1:12" s="3" customFormat="1" ht="25.5" customHeight="1">
      <c r="A15" s="4">
        <v>12</v>
      </c>
      <c r="B15" s="21" t="s">
        <v>17</v>
      </c>
      <c r="C15" s="107">
        <v>94</v>
      </c>
      <c r="D15" s="108">
        <v>223</v>
      </c>
      <c r="E15" s="109">
        <v>89</v>
      </c>
      <c r="F15" s="110">
        <v>194</v>
      </c>
      <c r="G15" s="41">
        <f t="shared" si="0"/>
        <v>94.68085106382979</v>
      </c>
      <c r="H15" s="42">
        <f t="shared" si="1"/>
        <v>86.99551569506725</v>
      </c>
      <c r="I15" s="111">
        <v>30</v>
      </c>
      <c r="J15" s="112">
        <v>76</v>
      </c>
      <c r="K15" s="45">
        <f t="shared" si="2"/>
        <v>33.70786516853933</v>
      </c>
      <c r="L15" s="46">
        <f t="shared" si="3"/>
        <v>39.175257731958766</v>
      </c>
    </row>
    <row r="16" spans="1:12" s="3" customFormat="1" ht="25.5" customHeight="1">
      <c r="A16" s="4">
        <v>13</v>
      </c>
      <c r="B16" s="21" t="s">
        <v>18</v>
      </c>
      <c r="C16" s="113">
        <v>98</v>
      </c>
      <c r="D16" s="114">
        <v>240</v>
      </c>
      <c r="E16" s="115">
        <v>75</v>
      </c>
      <c r="F16" s="116">
        <v>198</v>
      </c>
      <c r="G16" s="41">
        <f t="shared" si="0"/>
        <v>76.53061224489795</v>
      </c>
      <c r="H16" s="42">
        <f t="shared" si="1"/>
        <v>82.5</v>
      </c>
      <c r="I16" s="117">
        <v>43</v>
      </c>
      <c r="J16" s="118">
        <v>93</v>
      </c>
      <c r="K16" s="45">
        <f t="shared" si="2"/>
        <v>57.333333333333336</v>
      </c>
      <c r="L16" s="46">
        <f t="shared" si="3"/>
        <v>46.96969696969697</v>
      </c>
    </row>
    <row r="17" spans="1:12" s="3" customFormat="1" ht="25.5" customHeight="1">
      <c r="A17" s="4">
        <v>14</v>
      </c>
      <c r="B17" s="21" t="s">
        <v>19</v>
      </c>
      <c r="C17" s="119">
        <v>41</v>
      </c>
      <c r="D17" s="120">
        <v>97</v>
      </c>
      <c r="E17" s="121">
        <v>30</v>
      </c>
      <c r="F17" s="122">
        <v>73</v>
      </c>
      <c r="G17" s="41">
        <f t="shared" si="0"/>
        <v>73.17073170731707</v>
      </c>
      <c r="H17" s="42">
        <f t="shared" si="1"/>
        <v>75.25773195876289</v>
      </c>
      <c r="I17" s="123">
        <v>8</v>
      </c>
      <c r="J17" s="124">
        <v>21</v>
      </c>
      <c r="K17" s="45">
        <f t="shared" si="2"/>
        <v>26.666666666666668</v>
      </c>
      <c r="L17" s="46">
        <f t="shared" si="3"/>
        <v>28.767123287671232</v>
      </c>
    </row>
    <row r="18" spans="1:12" s="3" customFormat="1" ht="25.5" customHeight="1">
      <c r="A18" s="4">
        <v>15</v>
      </c>
      <c r="B18" s="21" t="s">
        <v>20</v>
      </c>
      <c r="C18" s="125">
        <v>130</v>
      </c>
      <c r="D18" s="126">
        <v>314</v>
      </c>
      <c r="E18" s="127">
        <v>107</v>
      </c>
      <c r="F18" s="128">
        <v>233</v>
      </c>
      <c r="G18" s="41">
        <f t="shared" si="0"/>
        <v>82.3076923076923</v>
      </c>
      <c r="H18" s="42">
        <f t="shared" si="1"/>
        <v>74.20382165605095</v>
      </c>
      <c r="I18" s="129">
        <v>62</v>
      </c>
      <c r="J18" s="130">
        <v>144</v>
      </c>
      <c r="K18" s="45">
        <f t="shared" si="2"/>
        <v>57.943925233644855</v>
      </c>
      <c r="L18" s="46">
        <f t="shared" si="3"/>
        <v>61.80257510729614</v>
      </c>
    </row>
    <row r="19" spans="1:12" s="3" customFormat="1" ht="25.5" customHeight="1">
      <c r="A19" s="4">
        <v>16</v>
      </c>
      <c r="B19" s="26" t="s">
        <v>21</v>
      </c>
      <c r="C19" s="131">
        <v>2826</v>
      </c>
      <c r="D19" s="131">
        <v>6203</v>
      </c>
      <c r="E19" s="131">
        <v>2448</v>
      </c>
      <c r="F19" s="131">
        <v>5329</v>
      </c>
      <c r="G19" s="132">
        <f t="shared" si="0"/>
        <v>86.62420382165605</v>
      </c>
      <c r="H19" s="132">
        <f t="shared" si="1"/>
        <v>85.91004352732548</v>
      </c>
      <c r="I19" s="131">
        <v>1205</v>
      </c>
      <c r="J19" s="131">
        <v>2583</v>
      </c>
      <c r="K19" s="132">
        <f t="shared" si="2"/>
        <v>49.22385620915033</v>
      </c>
      <c r="L19" s="132">
        <f t="shared" si="3"/>
        <v>48.470632388815915</v>
      </c>
    </row>
    <row r="20" s="2" customFormat="1" ht="30" customHeight="1">
      <c r="A20" s="3"/>
    </row>
  </sheetData>
  <mergeCells count="8">
    <mergeCell ref="C2:D2"/>
    <mergeCell ref="E2:F2"/>
    <mergeCell ref="G2:H2"/>
    <mergeCell ref="I2:J2"/>
    <mergeCell ref="K2:L2"/>
    <mergeCell ref="B2:B3"/>
    <mergeCell ref="A2:A3"/>
    <mergeCell ref="A1:L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M3" sqref="M3"/>
    </sheetView>
  </sheetViews>
  <sheetFormatPr defaultColWidth="9.140625" defaultRowHeight="24.75" customHeight="1"/>
  <cols>
    <col min="1" max="1" width="8.00390625" style="0" customWidth="1"/>
    <col min="2" max="2" width="22.00390625" style="0" customWidth="1"/>
    <col min="3" max="12" width="9.7109375" style="0" customWidth="1"/>
  </cols>
  <sheetData>
    <row r="1" spans="1:12" ht="24.75" customHeight="1">
      <c r="A1" s="13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9" customFormat="1" ht="24.75" customHeight="1">
      <c r="A2" s="29" t="s">
        <v>0</v>
      </c>
      <c r="B2" s="29" t="s">
        <v>22</v>
      </c>
      <c r="C2" s="31" t="s">
        <v>2</v>
      </c>
      <c r="D2" s="32"/>
      <c r="E2" s="31" t="s">
        <v>3</v>
      </c>
      <c r="F2" s="32"/>
      <c r="G2" s="31" t="s">
        <v>4</v>
      </c>
      <c r="H2" s="32"/>
      <c r="I2" s="31" t="s">
        <v>5</v>
      </c>
      <c r="J2" s="32"/>
      <c r="K2" s="31" t="s">
        <v>6</v>
      </c>
      <c r="L2" s="32"/>
    </row>
    <row r="3" spans="1:12" s="9" customFormat="1" ht="24.75" customHeight="1">
      <c r="A3" s="30"/>
      <c r="B3" s="30"/>
      <c r="C3" s="25" t="s">
        <v>51</v>
      </c>
      <c r="D3" s="25" t="s">
        <v>52</v>
      </c>
      <c r="E3" s="25" t="s">
        <v>51</v>
      </c>
      <c r="F3" s="25" t="s">
        <v>52</v>
      </c>
      <c r="G3" s="25" t="s">
        <v>51</v>
      </c>
      <c r="H3" s="25" t="s">
        <v>52</v>
      </c>
      <c r="I3" s="25" t="s">
        <v>51</v>
      </c>
      <c r="J3" s="25" t="s">
        <v>52</v>
      </c>
      <c r="K3" s="25" t="s">
        <v>51</v>
      </c>
      <c r="L3" s="25" t="s">
        <v>52</v>
      </c>
    </row>
    <row r="4" spans="1:12" s="6" customFormat="1" ht="24.75" customHeight="1">
      <c r="A4" s="5">
        <v>1</v>
      </c>
      <c r="B4" s="5" t="s">
        <v>23</v>
      </c>
      <c r="C4" s="33">
        <v>258</v>
      </c>
      <c r="D4" s="33">
        <v>596</v>
      </c>
      <c r="E4" s="33">
        <v>232</v>
      </c>
      <c r="F4" s="33">
        <v>547</v>
      </c>
      <c r="G4" s="133">
        <f>E4/C4*100</f>
        <v>89.92248062015504</v>
      </c>
      <c r="H4" s="133">
        <f>F4/D4*100</f>
        <v>91.77852348993288</v>
      </c>
      <c r="I4" s="33">
        <v>102</v>
      </c>
      <c r="J4" s="33">
        <v>275</v>
      </c>
      <c r="K4" s="133">
        <f>I4/E4*100</f>
        <v>43.96551724137931</v>
      </c>
      <c r="L4" s="133">
        <f>J4/F4*100</f>
        <v>50.27422303473492</v>
      </c>
    </row>
    <row r="5" spans="1:12" s="6" customFormat="1" ht="24.75" customHeight="1">
      <c r="A5" s="5">
        <v>2</v>
      </c>
      <c r="B5" s="5" t="s">
        <v>24</v>
      </c>
      <c r="C5" s="33">
        <v>201</v>
      </c>
      <c r="D5" s="33">
        <v>395</v>
      </c>
      <c r="E5" s="33">
        <v>182</v>
      </c>
      <c r="F5" s="33">
        <v>367</v>
      </c>
      <c r="G5" s="133">
        <f aca="true" t="shared" si="0" ref="G5:G29">E5/C5*100</f>
        <v>90.54726368159204</v>
      </c>
      <c r="H5" s="133">
        <f aca="true" t="shared" si="1" ref="H5:H29">F5/D5*100</f>
        <v>92.91139240506328</v>
      </c>
      <c r="I5" s="33">
        <v>66</v>
      </c>
      <c r="J5" s="33">
        <v>143</v>
      </c>
      <c r="K5" s="133">
        <f aca="true" t="shared" si="2" ref="K5:K29">I5/E5*100</f>
        <v>36.26373626373626</v>
      </c>
      <c r="L5" s="133">
        <f aca="true" t="shared" si="3" ref="L5:L29">J5/F5*100</f>
        <v>38.96457765667575</v>
      </c>
    </row>
    <row r="6" spans="1:12" s="6" customFormat="1" ht="24.75" customHeight="1">
      <c r="A6" s="5">
        <v>3</v>
      </c>
      <c r="B6" s="5" t="s">
        <v>25</v>
      </c>
      <c r="C6" s="33">
        <v>229</v>
      </c>
      <c r="D6" s="33">
        <v>429</v>
      </c>
      <c r="E6" s="33">
        <v>199</v>
      </c>
      <c r="F6" s="33">
        <v>370</v>
      </c>
      <c r="G6" s="133">
        <f t="shared" si="0"/>
        <v>86.8995633187773</v>
      </c>
      <c r="H6" s="133">
        <f t="shared" si="1"/>
        <v>86.24708624708624</v>
      </c>
      <c r="I6" s="33">
        <v>92</v>
      </c>
      <c r="J6" s="33">
        <v>158</v>
      </c>
      <c r="K6" s="133">
        <f t="shared" si="2"/>
        <v>46.231155778894475</v>
      </c>
      <c r="L6" s="133">
        <f t="shared" si="3"/>
        <v>42.7027027027027</v>
      </c>
    </row>
    <row r="7" spans="1:12" s="6" customFormat="1" ht="24.75" customHeight="1">
      <c r="A7" s="5">
        <v>4</v>
      </c>
      <c r="B7" s="5" t="s">
        <v>26</v>
      </c>
      <c r="C7" s="33">
        <v>38</v>
      </c>
      <c r="D7" s="33">
        <v>72</v>
      </c>
      <c r="E7" s="33">
        <v>30</v>
      </c>
      <c r="F7" s="33">
        <v>60</v>
      </c>
      <c r="G7" s="133">
        <f t="shared" si="0"/>
        <v>78.94736842105263</v>
      </c>
      <c r="H7" s="133">
        <f t="shared" si="1"/>
        <v>83.33333333333334</v>
      </c>
      <c r="I7" s="33">
        <v>17</v>
      </c>
      <c r="J7" s="33">
        <v>28</v>
      </c>
      <c r="K7" s="133">
        <f t="shared" si="2"/>
        <v>56.666666666666664</v>
      </c>
      <c r="L7" s="133">
        <f t="shared" si="3"/>
        <v>46.666666666666664</v>
      </c>
    </row>
    <row r="8" spans="1:12" s="6" customFormat="1" ht="24.75" customHeight="1">
      <c r="A8" s="5">
        <v>5</v>
      </c>
      <c r="B8" s="5" t="s">
        <v>27</v>
      </c>
      <c r="C8" s="33">
        <v>262</v>
      </c>
      <c r="D8" s="33">
        <v>658</v>
      </c>
      <c r="E8" s="33">
        <v>229</v>
      </c>
      <c r="F8" s="33">
        <v>545</v>
      </c>
      <c r="G8" s="133">
        <f t="shared" si="0"/>
        <v>87.40458015267176</v>
      </c>
      <c r="H8" s="133">
        <f t="shared" si="1"/>
        <v>82.82674772036475</v>
      </c>
      <c r="I8" s="33">
        <v>123</v>
      </c>
      <c r="J8" s="33">
        <v>289</v>
      </c>
      <c r="K8" s="133">
        <f t="shared" si="2"/>
        <v>53.7117903930131</v>
      </c>
      <c r="L8" s="133">
        <f t="shared" si="3"/>
        <v>53.027522935779814</v>
      </c>
    </row>
    <row r="9" spans="1:12" s="6" customFormat="1" ht="24.75" customHeight="1">
      <c r="A9" s="5">
        <v>6</v>
      </c>
      <c r="B9" s="5" t="s">
        <v>28</v>
      </c>
      <c r="C9" s="33">
        <v>66</v>
      </c>
      <c r="D9" s="33">
        <v>107</v>
      </c>
      <c r="E9" s="33">
        <v>58</v>
      </c>
      <c r="F9" s="33">
        <v>93</v>
      </c>
      <c r="G9" s="133">
        <f t="shared" si="0"/>
        <v>87.87878787878788</v>
      </c>
      <c r="H9" s="133">
        <f t="shared" si="1"/>
        <v>86.91588785046729</v>
      </c>
      <c r="I9" s="33">
        <v>22</v>
      </c>
      <c r="J9" s="33">
        <v>31</v>
      </c>
      <c r="K9" s="133">
        <f t="shared" si="2"/>
        <v>37.93103448275862</v>
      </c>
      <c r="L9" s="133">
        <f t="shared" si="3"/>
        <v>33.33333333333333</v>
      </c>
    </row>
    <row r="10" spans="1:12" s="6" customFormat="1" ht="24.75" customHeight="1">
      <c r="A10" s="5">
        <v>7</v>
      </c>
      <c r="B10" s="5" t="s">
        <v>29</v>
      </c>
      <c r="C10" s="33">
        <v>463</v>
      </c>
      <c r="D10" s="33">
        <v>938</v>
      </c>
      <c r="E10" s="33">
        <v>396</v>
      </c>
      <c r="F10" s="33">
        <v>788</v>
      </c>
      <c r="G10" s="133">
        <f t="shared" si="0"/>
        <v>85.52915766738661</v>
      </c>
      <c r="H10" s="133">
        <f t="shared" si="1"/>
        <v>84.00852878464818</v>
      </c>
      <c r="I10" s="33">
        <v>242</v>
      </c>
      <c r="J10" s="33">
        <v>486</v>
      </c>
      <c r="K10" s="133">
        <f t="shared" si="2"/>
        <v>61.111111111111114</v>
      </c>
      <c r="L10" s="133">
        <f t="shared" si="3"/>
        <v>61.6751269035533</v>
      </c>
    </row>
    <row r="11" spans="1:12" s="6" customFormat="1" ht="24.75" customHeight="1">
      <c r="A11" s="5">
        <v>8</v>
      </c>
      <c r="B11" s="5" t="s">
        <v>30</v>
      </c>
      <c r="C11" s="33">
        <v>74</v>
      </c>
      <c r="D11" s="33">
        <v>183</v>
      </c>
      <c r="E11" s="33">
        <v>68</v>
      </c>
      <c r="F11" s="33">
        <v>156</v>
      </c>
      <c r="G11" s="133">
        <f t="shared" si="0"/>
        <v>91.8918918918919</v>
      </c>
      <c r="H11" s="133">
        <f t="shared" si="1"/>
        <v>85.24590163934425</v>
      </c>
      <c r="I11" s="33">
        <v>37</v>
      </c>
      <c r="J11" s="33">
        <v>70</v>
      </c>
      <c r="K11" s="133">
        <f t="shared" si="2"/>
        <v>54.41176470588235</v>
      </c>
      <c r="L11" s="133">
        <f t="shared" si="3"/>
        <v>44.871794871794876</v>
      </c>
    </row>
    <row r="12" spans="1:12" s="6" customFormat="1" ht="24.75" customHeight="1">
      <c r="A12" s="5">
        <v>9</v>
      </c>
      <c r="B12" s="5" t="s">
        <v>31</v>
      </c>
      <c r="C12" s="33">
        <v>476</v>
      </c>
      <c r="D12" s="33">
        <v>1031</v>
      </c>
      <c r="E12" s="33">
        <v>398</v>
      </c>
      <c r="F12" s="33">
        <v>874</v>
      </c>
      <c r="G12" s="133">
        <f t="shared" si="0"/>
        <v>83.61344537815127</v>
      </c>
      <c r="H12" s="133">
        <f t="shared" si="1"/>
        <v>84.77206595538313</v>
      </c>
      <c r="I12" s="33">
        <v>215</v>
      </c>
      <c r="J12" s="33">
        <v>485</v>
      </c>
      <c r="K12" s="133">
        <f t="shared" si="2"/>
        <v>54.020100502512555</v>
      </c>
      <c r="L12" s="133">
        <f t="shared" si="3"/>
        <v>55.49199084668193</v>
      </c>
    </row>
    <row r="13" spans="1:12" s="6" customFormat="1" ht="24.75" customHeight="1">
      <c r="A13" s="5">
        <v>10</v>
      </c>
      <c r="B13" s="5" t="s">
        <v>32</v>
      </c>
      <c r="C13" s="33">
        <v>3</v>
      </c>
      <c r="D13" s="33">
        <v>11</v>
      </c>
      <c r="E13" s="33">
        <v>2</v>
      </c>
      <c r="F13" s="33">
        <v>9</v>
      </c>
      <c r="G13" s="133">
        <f t="shared" si="0"/>
        <v>66.66666666666666</v>
      </c>
      <c r="H13" s="133">
        <f t="shared" si="1"/>
        <v>81.81818181818183</v>
      </c>
      <c r="I13" s="33">
        <v>2</v>
      </c>
      <c r="J13" s="33">
        <v>6</v>
      </c>
      <c r="K13" s="133">
        <f t="shared" si="2"/>
        <v>100</v>
      </c>
      <c r="L13" s="133">
        <f t="shared" si="3"/>
        <v>66.66666666666666</v>
      </c>
    </row>
    <row r="14" spans="1:12" s="6" customFormat="1" ht="24.75" customHeight="1">
      <c r="A14" s="5">
        <v>11</v>
      </c>
      <c r="B14" s="5" t="s">
        <v>33</v>
      </c>
      <c r="C14" s="33">
        <v>239</v>
      </c>
      <c r="D14" s="33">
        <v>670</v>
      </c>
      <c r="E14" s="33">
        <v>209</v>
      </c>
      <c r="F14" s="33">
        <v>572</v>
      </c>
      <c r="G14" s="133">
        <f t="shared" si="0"/>
        <v>87.44769874476988</v>
      </c>
      <c r="H14" s="133">
        <f t="shared" si="1"/>
        <v>85.37313432835822</v>
      </c>
      <c r="I14" s="33">
        <v>91</v>
      </c>
      <c r="J14" s="33">
        <v>208</v>
      </c>
      <c r="K14" s="133">
        <f t="shared" si="2"/>
        <v>43.54066985645933</v>
      </c>
      <c r="L14" s="133">
        <f t="shared" si="3"/>
        <v>36.36363636363637</v>
      </c>
    </row>
    <row r="15" spans="1:12" s="6" customFormat="1" ht="24.75" customHeight="1">
      <c r="A15" s="5">
        <v>12</v>
      </c>
      <c r="B15" s="5" t="s">
        <v>34</v>
      </c>
      <c r="C15" s="33">
        <v>1</v>
      </c>
      <c r="D15" s="33">
        <v>10</v>
      </c>
      <c r="E15" s="33">
        <v>1</v>
      </c>
      <c r="F15" s="33">
        <v>10</v>
      </c>
      <c r="G15" s="133">
        <f t="shared" si="0"/>
        <v>100</v>
      </c>
      <c r="H15" s="133">
        <f t="shared" si="1"/>
        <v>100</v>
      </c>
      <c r="I15" s="33">
        <v>0</v>
      </c>
      <c r="J15" s="33">
        <v>5</v>
      </c>
      <c r="K15" s="133">
        <f t="shared" si="2"/>
        <v>0</v>
      </c>
      <c r="L15" s="133">
        <f t="shared" si="3"/>
        <v>50</v>
      </c>
    </row>
    <row r="16" spans="1:12" s="6" customFormat="1" ht="24.75" customHeight="1">
      <c r="A16" s="5">
        <v>13</v>
      </c>
      <c r="B16" s="5" t="s">
        <v>35</v>
      </c>
      <c r="C16" s="33">
        <v>58</v>
      </c>
      <c r="D16" s="33">
        <v>171</v>
      </c>
      <c r="E16" s="33">
        <v>49</v>
      </c>
      <c r="F16" s="33">
        <v>133</v>
      </c>
      <c r="G16" s="133">
        <f t="shared" si="0"/>
        <v>84.48275862068965</v>
      </c>
      <c r="H16" s="133">
        <f t="shared" si="1"/>
        <v>77.77777777777779</v>
      </c>
      <c r="I16" s="33">
        <v>30</v>
      </c>
      <c r="J16" s="33">
        <v>77</v>
      </c>
      <c r="K16" s="133">
        <f t="shared" si="2"/>
        <v>61.224489795918366</v>
      </c>
      <c r="L16" s="133">
        <f t="shared" si="3"/>
        <v>57.89473684210527</v>
      </c>
    </row>
    <row r="17" spans="1:12" s="6" customFormat="1" ht="24.75" customHeight="1">
      <c r="A17" s="5">
        <v>14</v>
      </c>
      <c r="B17" s="5" t="s">
        <v>36</v>
      </c>
      <c r="C17" s="33">
        <v>88</v>
      </c>
      <c r="D17" s="33">
        <v>193</v>
      </c>
      <c r="E17" s="33">
        <v>80</v>
      </c>
      <c r="F17" s="33">
        <v>173</v>
      </c>
      <c r="G17" s="133">
        <f t="shared" si="0"/>
        <v>90.9090909090909</v>
      </c>
      <c r="H17" s="133">
        <f t="shared" si="1"/>
        <v>89.63730569948186</v>
      </c>
      <c r="I17" s="33">
        <v>36</v>
      </c>
      <c r="J17" s="33">
        <v>63</v>
      </c>
      <c r="K17" s="133">
        <f t="shared" si="2"/>
        <v>45</v>
      </c>
      <c r="L17" s="133">
        <f t="shared" si="3"/>
        <v>36.41618497109826</v>
      </c>
    </row>
    <row r="18" spans="1:12" s="6" customFormat="1" ht="24.75" customHeight="1">
      <c r="A18" s="5">
        <v>15</v>
      </c>
      <c r="B18" s="5" t="s">
        <v>53</v>
      </c>
      <c r="C18" s="33">
        <v>2</v>
      </c>
      <c r="D18" s="33">
        <v>2</v>
      </c>
      <c r="E18" s="33">
        <v>2</v>
      </c>
      <c r="F18" s="33">
        <v>2</v>
      </c>
      <c r="G18" s="133">
        <f t="shared" si="0"/>
        <v>100</v>
      </c>
      <c r="H18" s="133">
        <f t="shared" si="1"/>
        <v>100</v>
      </c>
      <c r="I18" s="33">
        <v>0</v>
      </c>
      <c r="J18" s="33">
        <v>0</v>
      </c>
      <c r="K18" s="133">
        <f t="shared" si="2"/>
        <v>0</v>
      </c>
      <c r="L18" s="133">
        <f t="shared" si="3"/>
        <v>0</v>
      </c>
    </row>
    <row r="19" spans="1:12" s="6" customFormat="1" ht="24.75" customHeight="1">
      <c r="A19" s="5">
        <v>16</v>
      </c>
      <c r="B19" s="5" t="s">
        <v>37</v>
      </c>
      <c r="C19" s="33">
        <v>62</v>
      </c>
      <c r="D19" s="33">
        <v>125</v>
      </c>
      <c r="E19" s="33">
        <v>56</v>
      </c>
      <c r="F19" s="33">
        <v>113</v>
      </c>
      <c r="G19" s="133">
        <f t="shared" si="0"/>
        <v>90.32258064516128</v>
      </c>
      <c r="H19" s="133">
        <f t="shared" si="1"/>
        <v>90.4</v>
      </c>
      <c r="I19" s="33">
        <v>27</v>
      </c>
      <c r="J19" s="33">
        <v>55</v>
      </c>
      <c r="K19" s="133">
        <f t="shared" si="2"/>
        <v>48.214285714285715</v>
      </c>
      <c r="L19" s="133">
        <f t="shared" si="3"/>
        <v>48.67256637168141</v>
      </c>
    </row>
    <row r="20" spans="1:12" s="6" customFormat="1" ht="24.75" customHeight="1">
      <c r="A20" s="5">
        <v>17</v>
      </c>
      <c r="B20" s="5" t="s">
        <v>46</v>
      </c>
      <c r="C20" s="33">
        <v>16</v>
      </c>
      <c r="D20" s="33">
        <v>28</v>
      </c>
      <c r="E20" s="33">
        <v>14</v>
      </c>
      <c r="F20" s="33">
        <v>26</v>
      </c>
      <c r="G20" s="133">
        <f t="shared" si="0"/>
        <v>87.5</v>
      </c>
      <c r="H20" s="133">
        <f t="shared" si="1"/>
        <v>92.85714285714286</v>
      </c>
      <c r="I20" s="33">
        <v>6</v>
      </c>
      <c r="J20" s="33">
        <v>12</v>
      </c>
      <c r="K20" s="133">
        <f t="shared" si="2"/>
        <v>42.857142857142854</v>
      </c>
      <c r="L20" s="133">
        <f t="shared" si="3"/>
        <v>46.15384615384615</v>
      </c>
    </row>
    <row r="21" spans="1:12" s="6" customFormat="1" ht="24.75" customHeight="1">
      <c r="A21" s="5">
        <v>18</v>
      </c>
      <c r="B21" s="5" t="s">
        <v>38</v>
      </c>
      <c r="C21" s="33">
        <v>0</v>
      </c>
      <c r="D21" s="33">
        <v>3</v>
      </c>
      <c r="E21" s="33">
        <v>0</v>
      </c>
      <c r="F21" s="33">
        <v>3</v>
      </c>
      <c r="G21" s="133">
        <v>0</v>
      </c>
      <c r="H21" s="133">
        <f t="shared" si="1"/>
        <v>100</v>
      </c>
      <c r="I21" s="33">
        <v>0</v>
      </c>
      <c r="J21" s="33">
        <v>1</v>
      </c>
      <c r="K21" s="133">
        <v>0</v>
      </c>
      <c r="L21" s="133">
        <f t="shared" si="3"/>
        <v>33.33333333333333</v>
      </c>
    </row>
    <row r="22" spans="1:12" s="6" customFormat="1" ht="24.75" customHeight="1">
      <c r="A22" s="5">
        <v>19</v>
      </c>
      <c r="B22" s="5" t="s">
        <v>39</v>
      </c>
      <c r="C22" s="33">
        <v>19</v>
      </c>
      <c r="D22" s="33">
        <v>57</v>
      </c>
      <c r="E22" s="33">
        <v>17</v>
      </c>
      <c r="F22" s="33">
        <v>48</v>
      </c>
      <c r="G22" s="133">
        <f t="shared" si="0"/>
        <v>89.47368421052632</v>
      </c>
      <c r="H22" s="133">
        <f t="shared" si="1"/>
        <v>84.21052631578947</v>
      </c>
      <c r="I22" s="33">
        <v>7</v>
      </c>
      <c r="J22" s="33">
        <v>17</v>
      </c>
      <c r="K22" s="133">
        <f t="shared" si="2"/>
        <v>41.17647058823529</v>
      </c>
      <c r="L22" s="133">
        <f t="shared" si="3"/>
        <v>35.41666666666667</v>
      </c>
    </row>
    <row r="23" spans="1:12" s="6" customFormat="1" ht="24.75" customHeight="1">
      <c r="A23" s="5">
        <v>20</v>
      </c>
      <c r="B23" s="5" t="s">
        <v>40</v>
      </c>
      <c r="C23" s="33">
        <v>3</v>
      </c>
      <c r="D23" s="33">
        <v>6</v>
      </c>
      <c r="E23" s="33">
        <v>3</v>
      </c>
      <c r="F23" s="33">
        <v>6</v>
      </c>
      <c r="G23" s="133">
        <f t="shared" si="0"/>
        <v>100</v>
      </c>
      <c r="H23" s="133">
        <f t="shared" si="1"/>
        <v>100</v>
      </c>
      <c r="I23" s="33">
        <v>3</v>
      </c>
      <c r="J23" s="33">
        <v>3</v>
      </c>
      <c r="K23" s="133">
        <f t="shared" si="2"/>
        <v>100</v>
      </c>
      <c r="L23" s="133">
        <f t="shared" si="3"/>
        <v>50</v>
      </c>
    </row>
    <row r="24" spans="1:12" s="6" customFormat="1" ht="24.75" customHeight="1">
      <c r="A24" s="5">
        <v>21</v>
      </c>
      <c r="B24" s="5" t="s">
        <v>41</v>
      </c>
      <c r="C24" s="33">
        <v>80</v>
      </c>
      <c r="D24" s="33">
        <v>181</v>
      </c>
      <c r="E24" s="33">
        <v>62</v>
      </c>
      <c r="F24" s="33">
        <v>142</v>
      </c>
      <c r="G24" s="133">
        <f t="shared" si="0"/>
        <v>77.5</v>
      </c>
      <c r="H24" s="133">
        <f t="shared" si="1"/>
        <v>78.45303867403315</v>
      </c>
      <c r="I24" s="33">
        <v>19</v>
      </c>
      <c r="J24" s="33">
        <v>45</v>
      </c>
      <c r="K24" s="133">
        <f t="shared" si="2"/>
        <v>30.64516129032258</v>
      </c>
      <c r="L24" s="133">
        <f t="shared" si="3"/>
        <v>31.690140845070424</v>
      </c>
    </row>
    <row r="25" spans="1:12" s="6" customFormat="1" ht="24.75" customHeight="1">
      <c r="A25" s="5">
        <v>22</v>
      </c>
      <c r="B25" s="5" t="s">
        <v>42</v>
      </c>
      <c r="C25" s="33">
        <v>12</v>
      </c>
      <c r="D25" s="33">
        <v>21</v>
      </c>
      <c r="E25" s="33">
        <v>9</v>
      </c>
      <c r="F25" s="33">
        <v>17</v>
      </c>
      <c r="G25" s="133">
        <f t="shared" si="0"/>
        <v>75</v>
      </c>
      <c r="H25" s="133">
        <f t="shared" si="1"/>
        <v>80.95238095238095</v>
      </c>
      <c r="I25" s="33">
        <v>2</v>
      </c>
      <c r="J25" s="33">
        <v>5</v>
      </c>
      <c r="K25" s="133">
        <f t="shared" si="2"/>
        <v>22.22222222222222</v>
      </c>
      <c r="L25" s="133">
        <f t="shared" si="3"/>
        <v>29.411764705882355</v>
      </c>
    </row>
    <row r="26" spans="1:12" s="6" customFormat="1" ht="24.75" customHeight="1">
      <c r="A26" s="5">
        <v>23</v>
      </c>
      <c r="B26" s="5" t="s">
        <v>43</v>
      </c>
      <c r="C26" s="33">
        <v>10</v>
      </c>
      <c r="D26" s="33">
        <v>15</v>
      </c>
      <c r="E26" s="33">
        <v>10</v>
      </c>
      <c r="F26" s="33">
        <v>15</v>
      </c>
      <c r="G26" s="133">
        <f t="shared" si="0"/>
        <v>100</v>
      </c>
      <c r="H26" s="133">
        <f t="shared" si="1"/>
        <v>100</v>
      </c>
      <c r="I26" s="33">
        <v>9</v>
      </c>
      <c r="J26" s="33">
        <v>12</v>
      </c>
      <c r="K26" s="133">
        <f t="shared" si="2"/>
        <v>90</v>
      </c>
      <c r="L26" s="133">
        <f t="shared" si="3"/>
        <v>80</v>
      </c>
    </row>
    <row r="27" spans="1:12" s="6" customFormat="1" ht="24.75" customHeight="1">
      <c r="A27" s="5">
        <v>24</v>
      </c>
      <c r="B27" s="10" t="s">
        <v>44</v>
      </c>
      <c r="C27" s="33">
        <v>146</v>
      </c>
      <c r="D27" s="34">
        <v>272</v>
      </c>
      <c r="E27" s="33">
        <v>125</v>
      </c>
      <c r="F27" s="34">
        <v>235</v>
      </c>
      <c r="G27" s="133">
        <f t="shared" si="0"/>
        <v>85.61643835616438</v>
      </c>
      <c r="H27" s="133">
        <f t="shared" si="1"/>
        <v>86.39705882352942</v>
      </c>
      <c r="I27" s="33">
        <v>46</v>
      </c>
      <c r="J27" s="34">
        <v>92</v>
      </c>
      <c r="K27" s="133">
        <f t="shared" si="2"/>
        <v>36.8</v>
      </c>
      <c r="L27" s="133">
        <f t="shared" si="3"/>
        <v>39.148936170212764</v>
      </c>
    </row>
    <row r="28" spans="1:12" s="6" customFormat="1" ht="24.75" customHeight="1">
      <c r="A28" s="5">
        <v>25</v>
      </c>
      <c r="B28" s="11" t="s">
        <v>45</v>
      </c>
      <c r="C28" s="33">
        <v>20</v>
      </c>
      <c r="D28" s="35">
        <v>29</v>
      </c>
      <c r="E28" s="33">
        <v>17</v>
      </c>
      <c r="F28" s="35">
        <v>25</v>
      </c>
      <c r="G28" s="133">
        <f t="shared" si="0"/>
        <v>85</v>
      </c>
      <c r="H28" s="133">
        <f t="shared" si="1"/>
        <v>86.20689655172413</v>
      </c>
      <c r="I28" s="33">
        <v>11</v>
      </c>
      <c r="J28" s="36">
        <v>17</v>
      </c>
      <c r="K28" s="133">
        <f t="shared" si="2"/>
        <v>64.70588235294117</v>
      </c>
      <c r="L28" s="133">
        <f t="shared" si="3"/>
        <v>68</v>
      </c>
    </row>
    <row r="29" spans="1:12" s="6" customFormat="1" ht="24.75" customHeight="1">
      <c r="A29" s="5">
        <v>26</v>
      </c>
      <c r="B29" s="11" t="s">
        <v>21</v>
      </c>
      <c r="C29" s="36">
        <f>SUM(C4:C28)</f>
        <v>2826</v>
      </c>
      <c r="D29" s="36">
        <v>6203</v>
      </c>
      <c r="E29" s="36">
        <f>SUM(E4:E28)</f>
        <v>2448</v>
      </c>
      <c r="F29" s="36">
        <v>5329</v>
      </c>
      <c r="G29" s="133">
        <f t="shared" si="0"/>
        <v>86.62420382165605</v>
      </c>
      <c r="H29" s="133">
        <f t="shared" si="1"/>
        <v>85.91004352732548</v>
      </c>
      <c r="I29" s="36">
        <f>SUM(I4:I28)</f>
        <v>1205</v>
      </c>
      <c r="J29" s="36">
        <v>2583</v>
      </c>
      <c r="K29" s="133">
        <f t="shared" si="2"/>
        <v>49.22385620915033</v>
      </c>
      <c r="L29" s="133">
        <f t="shared" si="3"/>
        <v>48.470632388815915</v>
      </c>
    </row>
    <row r="30" spans="1:16" ht="24.75" customHeight="1">
      <c r="A30" s="15" t="s">
        <v>47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2"/>
      <c r="N30" s="12"/>
      <c r="O30" s="12"/>
      <c r="P30" s="12"/>
    </row>
  </sheetData>
  <mergeCells count="9">
    <mergeCell ref="A1:L1"/>
    <mergeCell ref="A30:L30"/>
    <mergeCell ref="A2:A3"/>
    <mergeCell ref="B2:B3"/>
    <mergeCell ref="C2:D2"/>
    <mergeCell ref="E2:F2"/>
    <mergeCell ref="G2:H2"/>
    <mergeCell ref="I2:J2"/>
    <mergeCell ref="K2:L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创建程序信息</Application>
  <DocSecurity>0</DocSecurity>
  <Template/>
  <Manager/>
  <Company>Longrise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保险行业服务信息平台</dc:subject>
  <dc:creator>longrise</dc:creator>
  <cp:keywords/>
  <dc:description>作者信息</dc:description>
  <cp:lastModifiedBy>User</cp:lastModifiedBy>
  <cp:lastPrinted>2014-03-19T12:06:48Z</cp:lastPrinted>
  <dcterms:created xsi:type="dcterms:W3CDTF">2014-02-14T08:27:31Z</dcterms:created>
  <dcterms:modified xsi:type="dcterms:W3CDTF">2014-03-19T12:06:59Z</dcterms:modified>
  <cp:category/>
  <cp:version/>
  <cp:contentType/>
  <cp:contentStatus/>
</cp:coreProperties>
</file>