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<sst xmlns="http://schemas.openxmlformats.org/spreadsheetml/2006/main" count="81" uniqueCount="56">
  <si>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</si>
  <si>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</si>
  <si>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</si>
  <si>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</si>
  <si>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</si>
  <si>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</si>
  <si>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</si>
  <si>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</si>
  <si>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</si>
  <si>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</si>
  <si>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</si>
  <si>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</si>
  <si>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</si>
  <si>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</si>
  <si>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</si>
  <si>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</si>
  <si>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</si>
  <si>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</si>
  <si>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</si>
  <si>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</si>
  <si>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</si>
  <si>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</si>
  <si>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</si>
  <si>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</si>
  <si>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</si>
  <si>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</si>
  <si>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</si>
  <si>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</si>
  <si>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</si>
  <si>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</si>
  <si>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新华人寿</t>
  </si>
  <si>
    <t>天安产险</t>
  </si>
  <si>
    <t>泰康人寿</t>
  </si>
  <si>
    <t>永安产险</t>
  </si>
  <si>
    <t>太平人寿</t>
  </si>
  <si>
    <t>生命人寿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</si>
  <si>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</si>
  <si>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</si>
  <si>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</si>
  <si>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</si>
  <si>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</si>
  <si>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</si>
  <si>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</si>
  <si>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</si>
  <si>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</si>
  <si>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阳光财险</t>
  </si>
  <si>
    <t>注：表中机构名称顺序为考试系统中报名公司代码顺序。</t>
  </si>
  <si>
    <t>和田电考中心（协会）</t>
  </si>
  <si>
    <t>本 次</t>
  </si>
  <si>
    <t>累 计</t>
  </si>
  <si>
    <t>安邦财险</t>
  </si>
  <si>
    <t>永诚财险</t>
  </si>
  <si>
    <t>中华财险</t>
  </si>
  <si>
    <t>渤海财产</t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</si>
  <si>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5</t>
    </r>
    <r>
      <rPr>
        <b/>
        <sz val="12"/>
        <rFont val="宋体"/>
        <family val="0"/>
      </rPr>
      <t>月新疆保险销售人员资格考试（电子化）各地区考试情况</t>
    </r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</si>
  <si>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5</t>
    </r>
    <r>
      <rPr>
        <b/>
        <sz val="12"/>
        <rFont val="宋体"/>
        <family val="0"/>
      </rPr>
      <t>月新疆保险销售人员资格考试（电子化）各公司考试情况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</si>
</sst>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84" fontId="6" fillId="0" borderId="9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84" fontId="6" fillId="0" borderId="9" xfId="0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Border="1" applyAlignment="1">
      <alignment horizontal="center" vertical="center"/>
    </xf>
    <xf numFmtId="0" fontId="5" fillId="2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2" borderId="3" xfId="0" applyFont="1" applyBorder="1" applyAlignment="1">
      <alignment horizontal="center" vertical="center"/>
    </xf>
    <xf numFmtId="0" fontId="6" fillId="2" borderId="11" xfId="0" applyFont="1" applyBorder="1" applyAlignment="1">
      <alignment horizontal="center" vertical="center"/>
    </xf>
    <xf numFmtId="0" fontId="6" fillId="2" borderId="14" xfId="0" applyFont="1" applyBorder="1" applyAlignment="1">
      <alignment horizontal="center" vertical="center"/>
    </xf>
    <xf numFmtId="0" fontId="6" fillId="2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0"/>
  <sheetViews>
    <sheetView workbookViewId="0" topLeftCell="A1">
      <selection activeCell="H8" sqref="H8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0" customHeight="1">
      <c r="A1" s="46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8" customFormat="1" ht="30" customHeight="1">
      <c r="A2" s="44" t="s">
        <v>0</v>
      </c>
      <c r="B2" s="44" t="s">
        <v>1</v>
      </c>
      <c r="C2" s="48" t="s">
        <v>2</v>
      </c>
      <c r="D2" s="49"/>
      <c r="E2" s="48" t="s">
        <v>3</v>
      </c>
      <c r="F2" s="50"/>
      <c r="G2" s="48" t="s">
        <v>4</v>
      </c>
      <c r="H2" s="50"/>
      <c r="I2" s="48" t="s">
        <v>5</v>
      </c>
      <c r="J2" s="51"/>
      <c r="K2" s="43" t="s">
        <v>6</v>
      </c>
      <c r="L2" s="43"/>
    </row>
    <row r="3" spans="1:12" s="8" customFormat="1" ht="30" customHeight="1">
      <c r="A3" s="45"/>
      <c r="B3" s="45"/>
      <c r="C3" s="13" t="s">
        <v>48</v>
      </c>
      <c r="D3" s="14" t="s">
        <v>49</v>
      </c>
      <c r="E3" s="16" t="s">
        <v>48</v>
      </c>
      <c r="F3" s="12" t="s">
        <v>49</v>
      </c>
      <c r="G3" s="12" t="s">
        <v>48</v>
      </c>
      <c r="H3" s="12" t="s">
        <v>49</v>
      </c>
      <c r="I3" s="12" t="s">
        <v>48</v>
      </c>
      <c r="J3" s="13" t="s">
        <v>49</v>
      </c>
      <c r="K3" s="14" t="s">
        <v>48</v>
      </c>
      <c r="L3" s="14" t="s">
        <v>49</v>
      </c>
    </row>
    <row r="4" spans="1:12" s="3" customFormat="1" ht="25.5" customHeight="1">
      <c r="A4" s="4">
        <v>1</v>
      </c>
      <c r="B4" s="11" t="s">
        <v>7</v>
      </c>
      <c r="C4" s="20">
        <v>1916</v>
      </c>
      <c r="D4" s="20">
        <v>7266</v>
      </c>
      <c r="E4" s="75">
        <v>1691</v>
      </c>
      <c r="F4" s="20">
        <v>6543</v>
      </c>
      <c r="G4" s="21">
        <f>E4/C4*100</f>
        <v>88.25678496868477</v>
      </c>
      <c r="H4" s="21">
        <f>F4/D4*100</f>
        <v>90.04954582989265</v>
      </c>
      <c r="I4" s="60">
        <v>922</v>
      </c>
      <c r="J4" s="20">
        <v>3818</v>
      </c>
      <c r="K4" s="21">
        <f>I4/E4*100</f>
        <v>54.523950325251334</v>
      </c>
      <c r="L4" s="21">
        <f>J4/F4*100</f>
        <v>58.35243771970045</v>
      </c>
    </row>
    <row r="5" spans="1:12" s="3" customFormat="1" ht="25.5" customHeight="1">
      <c r="A5" s="4">
        <v>2</v>
      </c>
      <c r="B5" s="11" t="s">
        <v>8</v>
      </c>
      <c r="C5" s="20">
        <v>180</v>
      </c>
      <c r="D5" s="20">
        <v>581</v>
      </c>
      <c r="E5" s="76">
        <v>154</v>
      </c>
      <c r="F5" s="20">
        <v>513</v>
      </c>
      <c r="G5" s="21">
        <f>E5/C5*100</f>
        <v>85.55555555555556</v>
      </c>
      <c r="H5" s="21">
        <f>F5/D5*100</f>
        <v>88.2960413080895</v>
      </c>
      <c r="I5" s="61">
        <v>73</v>
      </c>
      <c r="J5" s="20">
        <v>241</v>
      </c>
      <c r="K5" s="21">
        <f>I5/E5*100</f>
        <v>47.4025974025974</v>
      </c>
      <c r="L5" s="21">
        <f>J5/F5*100</f>
        <v>46.978557504873294</v>
      </c>
    </row>
    <row r="6" spans="1:12" s="3" customFormat="1" ht="25.5" customHeight="1">
      <c r="A6" s="4">
        <v>3</v>
      </c>
      <c r="B6" s="11" t="s">
        <v>9</v>
      </c>
      <c r="C6" s="20">
        <v>172</v>
      </c>
      <c r="D6" s="20">
        <v>583</v>
      </c>
      <c r="E6" s="77">
        <v>151</v>
      </c>
      <c r="F6" s="20">
        <v>489</v>
      </c>
      <c r="G6" s="21">
        <f>E6/C6*100</f>
        <v>87.79069767441861</v>
      </c>
      <c r="H6" s="21">
        <f>F6/D6*100</f>
        <v>83.87650085763293</v>
      </c>
      <c r="I6" s="62">
        <v>51</v>
      </c>
      <c r="J6" s="20">
        <v>177</v>
      </c>
      <c r="K6" s="21">
        <f>I6/E6*100</f>
        <v>33.77483443708609</v>
      </c>
      <c r="L6" s="21">
        <f>J6/F6*100</f>
        <v>36.19631901840491</v>
      </c>
    </row>
    <row r="7" spans="1:12" s="3" customFormat="1" ht="25.5" customHeight="1">
      <c r="A7" s="4">
        <v>4</v>
      </c>
      <c r="B7" s="11" t="s">
        <v>10</v>
      </c>
      <c r="C7" s="20">
        <v>374</v>
      </c>
      <c r="D7" s="20">
        <v>1263</v>
      </c>
      <c r="E7" s="78">
        <v>309</v>
      </c>
      <c r="F7" s="20">
        <v>1044</v>
      </c>
      <c r="G7" s="21">
        <f>E7/C7*100</f>
        <v>82.62032085561498</v>
      </c>
      <c r="H7" s="21">
        <f>F7/D7*100</f>
        <v>82.6603325415677</v>
      </c>
      <c r="I7" s="63">
        <v>167</v>
      </c>
      <c r="J7" s="20">
        <v>590</v>
      </c>
      <c r="K7" s="21">
        <f>I7/E7*100</f>
        <v>54.0453074433657</v>
      </c>
      <c r="L7" s="21">
        <f>J7/F7*100</f>
        <v>56.513409961685824</v>
      </c>
    </row>
    <row r="8" spans="1:12" s="3" customFormat="1" ht="25.5" customHeight="1">
      <c r="A8" s="4">
        <v>5</v>
      </c>
      <c r="B8" s="11" t="s">
        <v>11</v>
      </c>
      <c r="C8" s="20">
        <v>682</v>
      </c>
      <c r="D8" s="20">
        <v>2981</v>
      </c>
      <c r="E8" s="79">
        <v>573</v>
      </c>
      <c r="F8" s="20">
        <v>2470</v>
      </c>
      <c r="G8" s="21">
        <f>E8/C8*100</f>
        <v>84.01759530791789</v>
      </c>
      <c r="H8" s="21">
        <f>F8/D8*100</f>
        <v>82.85810130828581</v>
      </c>
      <c r="I8" s="64">
        <v>328</v>
      </c>
      <c r="J8" s="20">
        <v>1373</v>
      </c>
      <c r="K8" s="21">
        <f>I8/E8*100</f>
        <v>57.24258289703316</v>
      </c>
      <c r="L8" s="21">
        <f>J8/F8*100</f>
        <v>55.587044534412954</v>
      </c>
    </row>
    <row r="9" spans="1:12" s="3" customFormat="1" ht="25.5" customHeight="1">
      <c r="A9" s="4">
        <v>6</v>
      </c>
      <c r="B9" s="11" t="s">
        <v>12</v>
      </c>
      <c r="C9" s="20">
        <v>205</v>
      </c>
      <c r="D9" s="20">
        <v>857</v>
      </c>
      <c r="E9" s="80">
        <v>161</v>
      </c>
      <c r="F9" s="20">
        <v>699</v>
      </c>
      <c r="G9" s="21">
        <f>E9/C9*100</f>
        <v>78.53658536585367</v>
      </c>
      <c r="H9" s="21">
        <f>F9/D9*100</f>
        <v>81.56359393232205</v>
      </c>
      <c r="I9" s="65">
        <v>81</v>
      </c>
      <c r="J9" s="20">
        <v>330</v>
      </c>
      <c r="K9" s="21">
        <f>I9/E9*100</f>
        <v>50.31055900621118</v>
      </c>
      <c r="L9" s="21">
        <f>J9/F9*100</f>
        <v>47.21030042918455</v>
      </c>
    </row>
    <row r="10" spans="1:12" s="3" customFormat="1" ht="25.5" customHeight="1">
      <c r="A10" s="4">
        <v>7</v>
      </c>
      <c r="B10" s="11" t="s">
        <v>13</v>
      </c>
      <c r="C10" s="20">
        <v>529</v>
      </c>
      <c r="D10" s="20">
        <v>1961</v>
      </c>
      <c r="E10" s="81">
        <v>451</v>
      </c>
      <c r="F10" s="20">
        <v>1649</v>
      </c>
      <c r="G10" s="21">
        <f>E10/C10*100</f>
        <v>85.25519848771268</v>
      </c>
      <c r="H10" s="21">
        <f>F10/D10*100</f>
        <v>84.08975012748597</v>
      </c>
      <c r="I10" s="66">
        <v>212</v>
      </c>
      <c r="J10" s="20">
        <v>828</v>
      </c>
      <c r="K10" s="21">
        <f>I10/E10*100</f>
        <v>47.006651884700666</v>
      </c>
      <c r="L10" s="21">
        <f>J10/F10*100</f>
        <v>50.212249848392965</v>
      </c>
    </row>
    <row r="11" spans="1:12" s="3" customFormat="1" ht="25.5" customHeight="1">
      <c r="A11" s="4">
        <v>8</v>
      </c>
      <c r="B11" s="11" t="s">
        <v>14</v>
      </c>
      <c r="C11" s="20">
        <v>553</v>
      </c>
      <c r="D11" s="20">
        <v>2149</v>
      </c>
      <c r="E11" s="82">
        <v>444</v>
      </c>
      <c r="F11" s="20">
        <v>1700</v>
      </c>
      <c r="G11" s="21">
        <f>E11/C11*100</f>
        <v>80.28933092224231</v>
      </c>
      <c r="H11" s="21">
        <f>F11/D11*100</f>
        <v>79.10656119125174</v>
      </c>
      <c r="I11" s="67">
        <v>198</v>
      </c>
      <c r="J11" s="20">
        <v>792</v>
      </c>
      <c r="K11" s="21">
        <f>I11/E11*100</f>
        <v>44.5945945945946</v>
      </c>
      <c r="L11" s="21">
        <f>J11/F11*100</f>
        <v>46.588235294117645</v>
      </c>
    </row>
    <row r="12" spans="1:12" s="3" customFormat="1" ht="25.5" customHeight="1">
      <c r="A12" s="4">
        <v>9</v>
      </c>
      <c r="B12" s="17" t="s">
        <v>15</v>
      </c>
      <c r="C12" s="20">
        <v>199</v>
      </c>
      <c r="D12" s="20">
        <v>1163</v>
      </c>
      <c r="E12" s="83">
        <v>172</v>
      </c>
      <c r="F12" s="20">
        <v>1007</v>
      </c>
      <c r="G12" s="21">
        <f>E12/C12*100</f>
        <v>86.4321608040201</v>
      </c>
      <c r="H12" s="21">
        <f>F12/D12*100</f>
        <v>86.58641444539983</v>
      </c>
      <c r="I12" s="68">
        <v>70</v>
      </c>
      <c r="J12" s="22">
        <v>360</v>
      </c>
      <c r="K12" s="23">
        <f>I12/E12*100</f>
        <v>40.69767441860465</v>
      </c>
      <c r="L12" s="21">
        <f>J12/F12*100</f>
        <v>35.749751737835155</v>
      </c>
    </row>
    <row r="13" spans="1:12" s="3" customFormat="1" ht="25.5" customHeight="1">
      <c r="A13" s="11">
        <v>10</v>
      </c>
      <c r="B13" s="19" t="s">
        <v>47</v>
      </c>
      <c r="C13" s="20">
        <v>28</v>
      </c>
      <c r="D13" s="20">
        <v>109</v>
      </c>
      <c r="E13" s="84">
        <v>23</v>
      </c>
      <c r="F13" s="20">
        <v>96</v>
      </c>
      <c r="G13" s="21">
        <f>E14/C14*100</f>
        <v>75.1434034416826</v>
      </c>
      <c r="H13" s="21">
        <f>F13/D13*100</f>
        <v>88.07339449541286</v>
      </c>
      <c r="I13" s="69">
        <v>7</v>
      </c>
      <c r="J13" s="20">
        <v>46</v>
      </c>
      <c r="K13" s="21">
        <f>I14/E14*100</f>
        <v>47.58269720101781</v>
      </c>
      <c r="L13" s="21">
        <f>J13/F13*100</f>
        <v>47.91666666666667</v>
      </c>
    </row>
    <row r="14" spans="1:12" s="3" customFormat="1" ht="25.5" customHeight="1">
      <c r="A14" s="4">
        <v>11</v>
      </c>
      <c r="B14" s="18" t="s">
        <v>16</v>
      </c>
      <c r="C14" s="20">
        <v>523</v>
      </c>
      <c r="D14" s="20">
        <v>2402</v>
      </c>
      <c r="E14" s="85">
        <v>393</v>
      </c>
      <c r="F14" s="20">
        <v>1908</v>
      </c>
      <c r="G14" s="21">
        <f>E15/C15*100</f>
        <v>80.90185676392572</v>
      </c>
      <c r="H14" s="21">
        <f>F14/D14*100</f>
        <v>79.4338051623647</v>
      </c>
      <c r="I14" s="70">
        <v>187</v>
      </c>
      <c r="J14" s="24">
        <v>871</v>
      </c>
      <c r="K14" s="25">
        <f>I15/E15*100</f>
        <v>47.868852459016395</v>
      </c>
      <c r="L14" s="21">
        <f>J14/F14*100</f>
        <v>45.64989517819706</v>
      </c>
    </row>
    <row r="15" spans="1:12" s="3" customFormat="1" ht="25.5" customHeight="1">
      <c r="A15" s="4">
        <v>12</v>
      </c>
      <c r="B15" s="11" t="s">
        <v>17</v>
      </c>
      <c r="C15" s="20">
        <v>377</v>
      </c>
      <c r="D15" s="20">
        <v>1158</v>
      </c>
      <c r="E15" s="86">
        <v>305</v>
      </c>
      <c r="F15" s="20">
        <v>971</v>
      </c>
      <c r="G15" s="21">
        <f>E16/C16*100</f>
        <v>71.54811715481172</v>
      </c>
      <c r="H15" s="21">
        <f>F15/D15*100</f>
        <v>83.85146804835925</v>
      </c>
      <c r="I15" s="71">
        <v>146</v>
      </c>
      <c r="J15" s="20">
        <v>460</v>
      </c>
      <c r="K15" s="21">
        <f>I16/E16*100</f>
        <v>57.30994152046783</v>
      </c>
      <c r="L15" s="21">
        <f>J15/F15*100</f>
        <v>47.37384140061792</v>
      </c>
    </row>
    <row r="16" spans="1:12" s="3" customFormat="1" ht="25.5" customHeight="1">
      <c r="A16" s="4">
        <v>13</v>
      </c>
      <c r="B16" s="11" t="s">
        <v>18</v>
      </c>
      <c r="C16" s="20">
        <v>239</v>
      </c>
      <c r="D16" s="20">
        <v>794</v>
      </c>
      <c r="E16" s="87">
        <v>171</v>
      </c>
      <c r="F16" s="20">
        <v>602</v>
      </c>
      <c r="G16" s="21">
        <f>E17/C17*100</f>
        <v>88.62275449101796</v>
      </c>
      <c r="H16" s="21">
        <f>F16/D16*100</f>
        <v>75.81863979848866</v>
      </c>
      <c r="I16" s="72">
        <v>98</v>
      </c>
      <c r="J16" s="20">
        <v>308</v>
      </c>
      <c r="K16" s="21">
        <f>I17/E17*100</f>
        <v>54.729729729729726</v>
      </c>
      <c r="L16" s="21">
        <f>J16/F16*100</f>
        <v>51.162790697674424</v>
      </c>
    </row>
    <row r="17" spans="1:12" s="3" customFormat="1" ht="25.5" customHeight="1">
      <c r="A17" s="4">
        <v>14</v>
      </c>
      <c r="B17" s="11" t="s">
        <v>19</v>
      </c>
      <c r="C17" s="20">
        <v>167</v>
      </c>
      <c r="D17" s="20">
        <v>719</v>
      </c>
      <c r="E17" s="88">
        <v>148</v>
      </c>
      <c r="F17" s="20">
        <v>611</v>
      </c>
      <c r="G17" s="21">
        <f>E18/C18*100</f>
        <v>83.73205741626795</v>
      </c>
      <c r="H17" s="21">
        <f>F17/D17*100</f>
        <v>84.97913769123782</v>
      </c>
      <c r="I17" s="73">
        <v>81</v>
      </c>
      <c r="J17" s="20">
        <v>321</v>
      </c>
      <c r="K17" s="21">
        <f>I18/E18*100</f>
        <v>58.285714285714285</v>
      </c>
      <c r="L17" s="21">
        <f>J17/F17*100</f>
        <v>52.53682487725041</v>
      </c>
    </row>
    <row r="18" spans="1:12" s="3" customFormat="1" ht="25.5" customHeight="1">
      <c r="A18" s="4">
        <v>15</v>
      </c>
      <c r="B18" s="11" t="s">
        <v>20</v>
      </c>
      <c r="C18" s="20">
        <v>418</v>
      </c>
      <c r="D18" s="20">
        <v>1421</v>
      </c>
      <c r="E18" s="89">
        <v>350</v>
      </c>
      <c r="F18" s="20">
        <v>1163</v>
      </c>
      <c r="G18" s="21">
        <f>E19/C19*100</f>
        <v>83.7549527583054</v>
      </c>
      <c r="H18" s="21">
        <f>F18/D18*100</f>
        <v>81.84377199155524</v>
      </c>
      <c r="I18" s="74">
        <v>204</v>
      </c>
      <c r="J18" s="20">
        <v>681</v>
      </c>
      <c r="K18" s="21">
        <f>I19/E19*100</f>
        <v>51.401018922852984</v>
      </c>
      <c r="L18" s="21">
        <f>J18/F18*100</f>
        <v>58.5554600171969</v>
      </c>
    </row>
    <row r="19" spans="1:12" s="3" customFormat="1" ht="25.5" customHeight="1">
      <c r="A19" s="4"/>
      <c r="B19" s="15" t="s">
        <v>21</v>
      </c>
      <c r="C19" s="26">
        <f>SUM(C4:C18)</f>
        <v>6562</v>
      </c>
      <c r="D19" s="26">
        <v>25407</v>
      </c>
      <c r="E19" s="26">
        <f>SUM(E4:E18)</f>
        <v>5496</v>
      </c>
      <c r="F19" s="26">
        <v>21465</v>
      </c>
      <c r="G19" s="27">
        <f>E19/C19*100</f>
        <v>83.7549527583054</v>
      </c>
      <c r="H19" s="27">
        <f>F19/D19*100</f>
        <v>84.4845908607864</v>
      </c>
      <c r="I19" s="26">
        <f>SUM(I4:I18)</f>
        <v>2825</v>
      </c>
      <c r="J19" s="26">
        <v>11196</v>
      </c>
      <c r="K19" s="27">
        <f>I19/E19*100</f>
        <v>51.401018922852984</v>
      </c>
      <c r="L19" s="27">
        <f>J19/F19*100</f>
        <v>52.15932914046122</v>
      </c>
    </row>
    <row r="20" s="2" customFormat="1" ht="30" customHeight="1">
      <c r="A20" s="3"/>
    </row>
  </sheetData>
  <mergeCells count="8">
    <mergeCell ref="K2:L2"/>
    <mergeCell ref="B2:B3"/>
    <mergeCell ref="A2:A3"/>
    <mergeCell ref="A1:L1"/>
    <mergeCell ref="C2:D2"/>
    <mergeCell ref="E2:F2"/>
    <mergeCell ref="G2:H2"/>
    <mergeCell ref="I2:J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3">
      <selection activeCell="P24" sqref="P24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9.7109375" style="0" customWidth="1"/>
  </cols>
  <sheetData>
    <row r="1" spans="1:12" ht="24.75" customHeight="1">
      <c r="A1" s="52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9" customFormat="1" ht="24.75" customHeight="1">
      <c r="A2" s="55" t="s">
        <v>0</v>
      </c>
      <c r="B2" s="55" t="s">
        <v>22</v>
      </c>
      <c r="C2" s="57" t="s">
        <v>2</v>
      </c>
      <c r="D2" s="58"/>
      <c r="E2" s="57" t="s">
        <v>3</v>
      </c>
      <c r="F2" s="58"/>
      <c r="G2" s="57" t="s">
        <v>4</v>
      </c>
      <c r="H2" s="58"/>
      <c r="I2" s="57" t="s">
        <v>5</v>
      </c>
      <c r="J2" s="58"/>
      <c r="K2" s="57" t="s">
        <v>6</v>
      </c>
      <c r="L2" s="58"/>
    </row>
    <row r="3" spans="1:12" s="9" customFormat="1" ht="24.75" customHeight="1">
      <c r="A3" s="56"/>
      <c r="B3" s="56"/>
      <c r="C3" s="14" t="s">
        <v>48</v>
      </c>
      <c r="D3" s="14" t="s">
        <v>49</v>
      </c>
      <c r="E3" s="14" t="s">
        <v>48</v>
      </c>
      <c r="F3" s="14" t="s">
        <v>49</v>
      </c>
      <c r="G3" s="14" t="s">
        <v>48</v>
      </c>
      <c r="H3" s="14" t="s">
        <v>49</v>
      </c>
      <c r="I3" s="14" t="s">
        <v>48</v>
      </c>
      <c r="J3" s="14" t="s">
        <v>49</v>
      </c>
      <c r="K3" s="14" t="s">
        <v>48</v>
      </c>
      <c r="L3" s="14" t="s">
        <v>49</v>
      </c>
    </row>
    <row r="4" spans="1:12" s="6" customFormat="1" ht="24.75" customHeight="1">
      <c r="A4" s="5">
        <v>1</v>
      </c>
      <c r="B4" s="28" t="s">
        <v>23</v>
      </c>
      <c r="C4" s="90">
        <v>953</v>
      </c>
      <c r="D4" s="91">
        <v>2919</v>
      </c>
      <c r="E4" s="92">
        <v>809</v>
      </c>
      <c r="F4" s="145">
        <v>2511</v>
      </c>
      <c r="G4" s="146">
        <f>E4/C4*100</f>
        <v>84.88982161594963</v>
      </c>
      <c r="H4" s="147">
        <f>F4/D4*100</f>
        <v>86.02261048304214</v>
      </c>
      <c r="I4" s="93">
        <v>406</v>
      </c>
      <c r="J4" s="148">
        <v>1284</v>
      </c>
      <c r="K4" s="149">
        <f>I4/E4*100</f>
        <v>50.185414091470946</v>
      </c>
      <c r="L4" s="150">
        <f>J4/F4*100</f>
        <v>51.13500597371565</v>
      </c>
    </row>
    <row r="5" spans="1:12" s="6" customFormat="1" ht="24.75" customHeight="1">
      <c r="A5" s="5">
        <v>2</v>
      </c>
      <c r="B5" s="28" t="s">
        <v>24</v>
      </c>
      <c r="C5" s="94">
        <v>112</v>
      </c>
      <c r="D5" s="95">
        <v>981</v>
      </c>
      <c r="E5" s="96">
        <v>99</v>
      </c>
      <c r="F5" s="151">
        <v>873</v>
      </c>
      <c r="G5" s="146">
        <f>E5/C5*100</f>
        <v>88.39285714285714</v>
      </c>
      <c r="H5" s="152">
        <f>F5/D5*100</f>
        <v>88.9908256880734</v>
      </c>
      <c r="I5" s="97">
        <v>27</v>
      </c>
      <c r="J5" s="153">
        <v>322</v>
      </c>
      <c r="K5" s="149">
        <f>I5/E5*100</f>
        <v>27.27272727272727</v>
      </c>
      <c r="L5" s="154">
        <f>J5/F5*100</f>
        <v>36.884306987399775</v>
      </c>
    </row>
    <row r="6" spans="1:12" s="6" customFormat="1" ht="24.75" customHeight="1">
      <c r="A6" s="5">
        <v>3</v>
      </c>
      <c r="B6" s="28" t="s">
        <v>25</v>
      </c>
      <c r="C6" s="98">
        <v>354</v>
      </c>
      <c r="D6" s="99">
        <v>2850</v>
      </c>
      <c r="E6" s="100">
        <v>291</v>
      </c>
      <c r="F6" s="155">
        <v>2361</v>
      </c>
      <c r="G6" s="146">
        <f>E6/C6*100</f>
        <v>82.20338983050848</v>
      </c>
      <c r="H6" s="156">
        <f>F6/D6*100</f>
        <v>82.84210526315789</v>
      </c>
      <c r="I6" s="101">
        <v>120</v>
      </c>
      <c r="J6" s="157">
        <v>1169</v>
      </c>
      <c r="K6" s="149">
        <f>I6/E6*100</f>
        <v>41.23711340206185</v>
      </c>
      <c r="L6" s="158">
        <f>J6/F6*100</f>
        <v>49.512918254976704</v>
      </c>
    </row>
    <row r="7" spans="1:12" s="6" customFormat="1" ht="24.75" customHeight="1">
      <c r="A7" s="5">
        <v>4</v>
      </c>
      <c r="B7" s="28" t="s">
        <v>26</v>
      </c>
      <c r="C7" s="102">
        <v>16</v>
      </c>
      <c r="D7" s="103">
        <v>143</v>
      </c>
      <c r="E7" s="104">
        <v>15</v>
      </c>
      <c r="F7" s="159">
        <v>126</v>
      </c>
      <c r="G7" s="146">
        <f>E7/C7*100</f>
        <v>93.75</v>
      </c>
      <c r="H7" s="160">
        <f>F7/D7*100</f>
        <v>88.11188811188812</v>
      </c>
      <c r="I7" s="105">
        <v>6</v>
      </c>
      <c r="J7" s="161">
        <v>55</v>
      </c>
      <c r="K7" s="149">
        <f>I7/E7*100</f>
        <v>40</v>
      </c>
      <c r="L7" s="162">
        <f>J7/F7*100</f>
        <v>43.65079365079365</v>
      </c>
    </row>
    <row r="8" spans="1:12" s="6" customFormat="1" ht="24.75" customHeight="1">
      <c r="A8" s="5">
        <v>5</v>
      </c>
      <c r="B8" s="28" t="s">
        <v>27</v>
      </c>
      <c r="C8" s="106">
        <v>715</v>
      </c>
      <c r="D8" s="107">
        <v>2400</v>
      </c>
      <c r="E8" s="108">
        <v>588</v>
      </c>
      <c r="F8" s="163">
        <v>1977</v>
      </c>
      <c r="G8" s="146">
        <f>E8/C8*100</f>
        <v>82.23776223776224</v>
      </c>
      <c r="H8" s="164">
        <f>F8/D8*100</f>
        <v>82.375</v>
      </c>
      <c r="I8" s="109">
        <v>280</v>
      </c>
      <c r="J8" s="165">
        <v>1039</v>
      </c>
      <c r="K8" s="149">
        <f>I8/E8*100</f>
        <v>47.61904761904761</v>
      </c>
      <c r="L8" s="166">
        <f>J8/F8*100</f>
        <v>52.55437531613556</v>
      </c>
    </row>
    <row r="9" spans="1:12" s="6" customFormat="1" ht="24.75" customHeight="1">
      <c r="A9" s="5">
        <v>6</v>
      </c>
      <c r="B9" s="28" t="s">
        <v>28</v>
      </c>
      <c r="C9" s="110">
        <v>89</v>
      </c>
      <c r="D9" s="111">
        <v>456</v>
      </c>
      <c r="E9" s="112">
        <v>66</v>
      </c>
      <c r="F9" s="167">
        <v>388</v>
      </c>
      <c r="G9" s="146">
        <f>E9/C9*100</f>
        <v>74.15730337078652</v>
      </c>
      <c r="H9" s="168">
        <f>F9/D9*100</f>
        <v>85.08771929824562</v>
      </c>
      <c r="I9" s="113">
        <v>21</v>
      </c>
      <c r="J9" s="169">
        <v>132</v>
      </c>
      <c r="K9" s="149">
        <f>I9/E9*100</f>
        <v>31.818181818181817</v>
      </c>
      <c r="L9" s="170">
        <f>J9/F9*100</f>
        <v>34.02061855670103</v>
      </c>
    </row>
    <row r="10" spans="1:12" s="6" customFormat="1" ht="24.75" customHeight="1">
      <c r="A10" s="5">
        <v>7</v>
      </c>
      <c r="B10" s="28" t="s">
        <v>29</v>
      </c>
      <c r="C10" s="114">
        <v>1269</v>
      </c>
      <c r="D10" s="115">
        <v>4601</v>
      </c>
      <c r="E10" s="116">
        <v>1097</v>
      </c>
      <c r="F10" s="171">
        <v>3936</v>
      </c>
      <c r="G10" s="146">
        <f>E10/C10*100</f>
        <v>86.44602048857368</v>
      </c>
      <c r="H10" s="172">
        <f>F10/D10*100</f>
        <v>85.5466202999348</v>
      </c>
      <c r="I10" s="117">
        <v>691</v>
      </c>
      <c r="J10" s="173">
        <v>2553</v>
      </c>
      <c r="K10" s="149">
        <f>I10/E10*100</f>
        <v>62.989972652689154</v>
      </c>
      <c r="L10" s="174">
        <f>J10/F10*100</f>
        <v>64.86280487804879</v>
      </c>
    </row>
    <row r="11" spans="1:12" s="6" customFormat="1" ht="24.75" customHeight="1">
      <c r="A11" s="5">
        <v>8</v>
      </c>
      <c r="B11" s="28" t="s">
        <v>52</v>
      </c>
      <c r="C11" s="118">
        <v>93</v>
      </c>
      <c r="D11" s="119">
        <v>483</v>
      </c>
      <c r="E11" s="120">
        <v>80</v>
      </c>
      <c r="F11" s="175">
        <v>429</v>
      </c>
      <c r="G11" s="146">
        <f>E11/C11*100</f>
        <v>86.02150537634408</v>
      </c>
      <c r="H11" s="176">
        <f>F11/D11*100</f>
        <v>88.81987577639751</v>
      </c>
      <c r="I11" s="121">
        <v>35</v>
      </c>
      <c r="J11" s="177">
        <v>184</v>
      </c>
      <c r="K11" s="149">
        <f>I11/E11*100</f>
        <v>43.75</v>
      </c>
      <c r="L11" s="178">
        <f>J11/F11*100</f>
        <v>42.89044289044289</v>
      </c>
    </row>
    <row r="12" spans="1:12" s="6" customFormat="1" ht="24.75" customHeight="1">
      <c r="A12" s="5">
        <v>9</v>
      </c>
      <c r="B12" s="28" t="s">
        <v>30</v>
      </c>
      <c r="C12" s="122">
        <v>1297</v>
      </c>
      <c r="D12" s="123">
        <v>4325</v>
      </c>
      <c r="E12" s="124">
        <v>1081</v>
      </c>
      <c r="F12" s="179">
        <v>3650</v>
      </c>
      <c r="G12" s="146">
        <f>E12/C12*100</f>
        <v>83.34618350038551</v>
      </c>
      <c r="H12" s="180">
        <f>F12/D12*100</f>
        <v>84.39306358381504</v>
      </c>
      <c r="I12" s="125">
        <v>622</v>
      </c>
      <c r="J12" s="181">
        <v>2132</v>
      </c>
      <c r="K12" s="149">
        <f>I12/E12*100</f>
        <v>57.53931544865865</v>
      </c>
      <c r="L12" s="182">
        <f>J12/F12*100</f>
        <v>58.41095890410959</v>
      </c>
    </row>
    <row r="13" spans="1:12" s="6" customFormat="1" ht="24.75" customHeight="1">
      <c r="A13" s="5">
        <v>10</v>
      </c>
      <c r="B13" s="28" t="s">
        <v>31</v>
      </c>
      <c r="C13" s="126">
        <v>4</v>
      </c>
      <c r="D13" s="127">
        <v>25</v>
      </c>
      <c r="E13" s="128">
        <v>4</v>
      </c>
      <c r="F13" s="183">
        <v>21</v>
      </c>
      <c r="G13" s="146">
        <f>E13/C13*100</f>
        <v>100</v>
      </c>
      <c r="H13" s="184">
        <f>F13/D13*100</f>
        <v>84</v>
      </c>
      <c r="I13" s="129">
        <v>3</v>
      </c>
      <c r="J13" s="185">
        <v>13</v>
      </c>
      <c r="K13" s="149">
        <f>I13/E13*100</f>
        <v>75</v>
      </c>
      <c r="L13" s="186">
        <f>J13/F13*100</f>
        <v>61.904761904761905</v>
      </c>
    </row>
    <row r="14" spans="1:12" s="6" customFormat="1" ht="24.75" customHeight="1">
      <c r="A14" s="5">
        <v>11</v>
      </c>
      <c r="B14" s="28" t="s">
        <v>32</v>
      </c>
      <c r="C14" s="130">
        <v>954</v>
      </c>
      <c r="D14" s="131">
        <v>2448</v>
      </c>
      <c r="E14" s="132">
        <v>763</v>
      </c>
      <c r="F14" s="187">
        <v>2026</v>
      </c>
      <c r="G14" s="146">
        <f>E14/C14*100</f>
        <v>79.979035639413</v>
      </c>
      <c r="H14" s="188">
        <f>F14/D14*100</f>
        <v>82.76143790849673</v>
      </c>
      <c r="I14" s="133">
        <v>314</v>
      </c>
      <c r="J14" s="189">
        <v>812</v>
      </c>
      <c r="K14" s="149">
        <f>I14/E14*100</f>
        <v>41.15334207077326</v>
      </c>
      <c r="L14" s="190">
        <f>J14/F14*100</f>
        <v>40.07897334649556</v>
      </c>
    </row>
    <row r="15" spans="1:12" s="6" customFormat="1" ht="24.75" customHeight="1">
      <c r="A15" s="5">
        <v>12</v>
      </c>
      <c r="B15" s="28" t="s">
        <v>33</v>
      </c>
      <c r="C15" s="134">
        <v>1</v>
      </c>
      <c r="D15" s="135">
        <v>19</v>
      </c>
      <c r="E15" s="136">
        <v>1</v>
      </c>
      <c r="F15" s="191">
        <v>18</v>
      </c>
      <c r="G15" s="146">
        <f>E15/C15*100</f>
        <v>100</v>
      </c>
      <c r="H15" s="192">
        <f>F15/D15*100</f>
        <v>94.73684210526315</v>
      </c>
      <c r="I15" s="137">
        <v>1</v>
      </c>
      <c r="J15" s="193">
        <v>8</v>
      </c>
      <c r="K15" s="149">
        <f>I15/E15*100</f>
        <v>100</v>
      </c>
      <c r="L15" s="194">
        <f>J15/F15*100</f>
        <v>44.44444444444444</v>
      </c>
    </row>
    <row r="16" spans="1:12" s="6" customFormat="1" ht="24.75" customHeight="1">
      <c r="A16" s="5">
        <v>13</v>
      </c>
      <c r="B16" s="28" t="s">
        <v>34</v>
      </c>
      <c r="C16" s="138">
        <v>257</v>
      </c>
      <c r="D16" s="195">
        <v>976</v>
      </c>
      <c r="E16" s="139">
        <v>212</v>
      </c>
      <c r="F16" s="196">
        <v>807</v>
      </c>
      <c r="G16" s="146">
        <f>E16/C16*100</f>
        <v>82.49027237354085</v>
      </c>
      <c r="H16" s="197">
        <f>F16/D16*100</f>
        <v>82.6844262295082</v>
      </c>
      <c r="I16" s="140">
        <v>119</v>
      </c>
      <c r="J16" s="198">
        <v>451</v>
      </c>
      <c r="K16" s="149">
        <f>I16/E16*100</f>
        <v>56.132075471698116</v>
      </c>
      <c r="L16" s="199">
        <f>J16/F16*100</f>
        <v>55.88599752168525</v>
      </c>
    </row>
    <row r="17" spans="1:12" s="6" customFormat="1" ht="24.75" customHeight="1">
      <c r="A17" s="5">
        <v>14</v>
      </c>
      <c r="B17" s="28" t="s">
        <v>35</v>
      </c>
      <c r="C17" s="141">
        <v>121</v>
      </c>
      <c r="D17" s="200">
        <v>657</v>
      </c>
      <c r="E17" s="142">
        <v>103</v>
      </c>
      <c r="F17" s="201">
        <v>542</v>
      </c>
      <c r="G17" s="146">
        <f>E17/C17*100</f>
        <v>85.12396694214877</v>
      </c>
      <c r="H17" s="202">
        <f>F17/D17*100</f>
        <v>82.49619482496195</v>
      </c>
      <c r="I17" s="143">
        <v>43</v>
      </c>
      <c r="J17" s="203">
        <v>255</v>
      </c>
      <c r="K17" s="149">
        <f>I17/E17*100</f>
        <v>41.74757281553398</v>
      </c>
      <c r="L17" s="204">
        <f>J17/F17*100</f>
        <v>47.0479704797048</v>
      </c>
    </row>
    <row r="18" spans="1:12" s="6" customFormat="1" ht="24.75" customHeight="1">
      <c r="A18" s="5">
        <v>15</v>
      </c>
      <c r="B18" s="28" t="s">
        <v>50</v>
      </c>
      <c r="C18" s="144">
        <v>0</v>
      </c>
      <c r="D18" s="205">
        <v>3</v>
      </c>
      <c r="E18" s="31">
        <v>0</v>
      </c>
      <c r="F18" s="206">
        <v>3</v>
      </c>
      <c r="G18" s="146">
        <v>0</v>
      </c>
      <c r="H18" s="207">
        <f>F18/D18*100</f>
        <v>100</v>
      </c>
      <c r="I18" s="32">
        <v>0</v>
      </c>
      <c r="J18" s="208">
        <v>1</v>
      </c>
      <c r="K18" s="149">
        <v>0</v>
      </c>
      <c r="L18" s="209">
        <f>J18/F18*100</f>
        <v>33.33333333333333</v>
      </c>
    </row>
    <row r="19" spans="1:12" s="6" customFormat="1" ht="24.75" customHeight="1">
      <c r="A19" s="5">
        <v>16</v>
      </c>
      <c r="B19" s="28" t="s">
        <v>36</v>
      </c>
      <c r="C19" s="59">
        <v>104</v>
      </c>
      <c r="D19" s="20">
        <v>563</v>
      </c>
      <c r="E19" s="59">
        <v>91</v>
      </c>
      <c r="F19" s="210">
        <v>484</v>
      </c>
      <c r="G19" s="146">
        <f>E19/C19*100</f>
        <v>87.5</v>
      </c>
      <c r="H19" s="211">
        <f>F19/D19*100</f>
        <v>85.96802841918296</v>
      </c>
      <c r="I19" s="143">
        <v>60</v>
      </c>
      <c r="J19" s="212">
        <v>272</v>
      </c>
      <c r="K19" s="149">
        <f>I19/E19*100</f>
        <v>65.93406593406593</v>
      </c>
      <c r="L19" s="213">
        <f>J19/F19*100</f>
        <v>56.19834710743802</v>
      </c>
    </row>
    <row r="20" spans="1:12" s="6" customFormat="1" ht="24.75" customHeight="1">
      <c r="A20" s="5">
        <v>17</v>
      </c>
      <c r="B20" s="28" t="s">
        <v>51</v>
      </c>
      <c r="C20" s="59">
        <v>3</v>
      </c>
      <c r="D20" s="20">
        <v>6</v>
      </c>
      <c r="E20" s="59">
        <v>2</v>
      </c>
      <c r="F20" s="214">
        <v>4</v>
      </c>
      <c r="G20" s="146">
        <f>E20/C20*100</f>
        <v>66.66666666666666</v>
      </c>
      <c r="H20" s="215">
        <f>F20/D20*100</f>
        <v>66.66666666666666</v>
      </c>
      <c r="I20" s="32">
        <v>0</v>
      </c>
      <c r="J20" s="216">
        <v>1</v>
      </c>
      <c r="K20" s="149">
        <f>I20/E20*100</f>
        <v>0</v>
      </c>
      <c r="L20" s="217">
        <f>J20/F20*100</f>
        <v>25</v>
      </c>
    </row>
    <row r="21" spans="1:12" s="6" customFormat="1" ht="24.75" customHeight="1">
      <c r="A21" s="5">
        <v>18</v>
      </c>
      <c r="B21" s="28" t="s">
        <v>45</v>
      </c>
      <c r="C21" s="59">
        <v>21</v>
      </c>
      <c r="D21" s="20">
        <v>157</v>
      </c>
      <c r="E21" s="59">
        <v>20</v>
      </c>
      <c r="F21" s="218">
        <v>143</v>
      </c>
      <c r="G21" s="146">
        <f>E21/C21*100</f>
        <v>95.23809523809523</v>
      </c>
      <c r="H21" s="219">
        <f>F21/D21*100</f>
        <v>91.0828025477707</v>
      </c>
      <c r="I21" s="143">
        <v>8</v>
      </c>
      <c r="J21" s="220">
        <v>53</v>
      </c>
      <c r="K21" s="149">
        <f>I21/E21*100</f>
        <v>40</v>
      </c>
      <c r="L21" s="221">
        <f>J21/F21*100</f>
        <v>37.06293706293706</v>
      </c>
    </row>
    <row r="22" spans="1:12" s="6" customFormat="1" ht="24.75" customHeight="1">
      <c r="A22" s="5">
        <v>19</v>
      </c>
      <c r="B22" s="28" t="s">
        <v>37</v>
      </c>
      <c r="C22" s="20">
        <v>0</v>
      </c>
      <c r="D22" s="20">
        <v>5</v>
      </c>
      <c r="E22" s="20">
        <v>0</v>
      </c>
      <c r="F22" s="222">
        <v>5</v>
      </c>
      <c r="G22" s="146">
        <v>0</v>
      </c>
      <c r="H22" s="223">
        <f>F22/D22*100</f>
        <v>100</v>
      </c>
      <c r="I22" s="33">
        <v>0</v>
      </c>
      <c r="J22" s="224">
        <v>1</v>
      </c>
      <c r="K22" s="149">
        <v>0</v>
      </c>
      <c r="L22" s="225">
        <f>J22/F22*100</f>
        <v>20</v>
      </c>
    </row>
    <row r="23" spans="1:12" s="6" customFormat="1" ht="24.75" customHeight="1">
      <c r="A23" s="5">
        <v>20</v>
      </c>
      <c r="B23" s="28" t="s">
        <v>38</v>
      </c>
      <c r="C23" s="20">
        <v>15</v>
      </c>
      <c r="D23" s="20">
        <v>110</v>
      </c>
      <c r="E23" s="20">
        <v>13</v>
      </c>
      <c r="F23" s="226">
        <v>97</v>
      </c>
      <c r="G23" s="146">
        <f>E23/C23*100</f>
        <v>86.66666666666667</v>
      </c>
      <c r="H23" s="227">
        <f>F23/D23*100</f>
        <v>88.18181818181819</v>
      </c>
      <c r="I23" s="34">
        <v>4</v>
      </c>
      <c r="J23" s="228">
        <v>39</v>
      </c>
      <c r="K23" s="149">
        <f>I23/E23*100</f>
        <v>30.76923076923077</v>
      </c>
      <c r="L23" s="229">
        <f>J23/F23*100</f>
        <v>40.20618556701031</v>
      </c>
    </row>
    <row r="24" spans="1:12" s="6" customFormat="1" ht="24.75" customHeight="1">
      <c r="A24" s="5">
        <v>21</v>
      </c>
      <c r="B24" s="28" t="s">
        <v>39</v>
      </c>
      <c r="C24" s="20">
        <v>0</v>
      </c>
      <c r="D24" s="20">
        <v>6</v>
      </c>
      <c r="E24" s="20">
        <v>0</v>
      </c>
      <c r="F24" s="230">
        <v>6</v>
      </c>
      <c r="G24" s="146">
        <v>0</v>
      </c>
      <c r="H24" s="231">
        <f>F24/D24*100</f>
        <v>100</v>
      </c>
      <c r="I24" s="232">
        <v>0</v>
      </c>
      <c r="J24" s="233">
        <v>3</v>
      </c>
      <c r="K24" s="149">
        <v>0</v>
      </c>
      <c r="L24" s="234">
        <f>J24/F24*100</f>
        <v>50</v>
      </c>
    </row>
    <row r="25" spans="1:12" s="6" customFormat="1" ht="24.75" customHeight="1">
      <c r="A25" s="5">
        <v>22</v>
      </c>
      <c r="B25" s="28" t="s">
        <v>40</v>
      </c>
      <c r="C25" s="59">
        <v>47</v>
      </c>
      <c r="D25" s="20">
        <v>507</v>
      </c>
      <c r="E25" s="59">
        <v>32</v>
      </c>
      <c r="F25" s="235">
        <v>378</v>
      </c>
      <c r="G25" s="146">
        <f>E25/C25*100</f>
        <v>68.08510638297872</v>
      </c>
      <c r="H25" s="236">
        <f>F25/D25*100</f>
        <v>74.55621301775149</v>
      </c>
      <c r="I25" s="232">
        <v>7</v>
      </c>
      <c r="J25" s="237">
        <v>124</v>
      </c>
      <c r="K25" s="149">
        <f>I25/E25*100</f>
        <v>21.875</v>
      </c>
      <c r="L25" s="238">
        <f>J25/F25*100</f>
        <v>32.804232804232804</v>
      </c>
    </row>
    <row r="26" spans="1:12" s="6" customFormat="1" ht="24.75" customHeight="1">
      <c r="A26" s="5">
        <v>23</v>
      </c>
      <c r="B26" s="28" t="s">
        <v>41</v>
      </c>
      <c r="C26" s="59">
        <v>5</v>
      </c>
      <c r="D26" s="20">
        <v>40</v>
      </c>
      <c r="E26" s="59">
        <v>5</v>
      </c>
      <c r="F26" s="239">
        <v>34</v>
      </c>
      <c r="G26" s="146">
        <f>E26/C26*100</f>
        <v>100</v>
      </c>
      <c r="H26" s="240">
        <f>F26/D26*100</f>
        <v>85</v>
      </c>
      <c r="I26" s="232">
        <v>2</v>
      </c>
      <c r="J26" s="241">
        <v>13</v>
      </c>
      <c r="K26" s="149">
        <f>I26/E26*100</f>
        <v>40</v>
      </c>
      <c r="L26" s="242">
        <f>J26/F26*100</f>
        <v>38.23529411764706</v>
      </c>
    </row>
    <row r="27" spans="1:12" s="6" customFormat="1" ht="24.75" customHeight="1">
      <c r="A27" s="5">
        <v>24</v>
      </c>
      <c r="B27" s="28" t="s">
        <v>42</v>
      </c>
      <c r="C27" s="59">
        <v>12</v>
      </c>
      <c r="D27" s="20">
        <v>61</v>
      </c>
      <c r="E27" s="59">
        <v>11</v>
      </c>
      <c r="F27" s="243">
        <v>57</v>
      </c>
      <c r="G27" s="146">
        <f>E27/C27*100</f>
        <v>91.66666666666666</v>
      </c>
      <c r="H27" s="244">
        <f>F27/D27*100</f>
        <v>93.44262295081968</v>
      </c>
      <c r="I27" s="232">
        <v>5</v>
      </c>
      <c r="J27" s="245">
        <v>33</v>
      </c>
      <c r="K27" s="149">
        <f>I27/E27*100</f>
        <v>45.45454545454545</v>
      </c>
      <c r="L27" s="246">
        <f>J27/F27*100</f>
        <v>57.89473684210527</v>
      </c>
    </row>
    <row r="28" spans="1:12" s="6" customFormat="1" ht="24.75" customHeight="1">
      <c r="A28" s="5">
        <v>25</v>
      </c>
      <c r="B28" s="29" t="s">
        <v>43</v>
      </c>
      <c r="C28" s="59">
        <v>83</v>
      </c>
      <c r="D28" s="20">
        <v>535</v>
      </c>
      <c r="E28" s="59">
        <v>76</v>
      </c>
      <c r="F28" s="247">
        <v>469</v>
      </c>
      <c r="G28" s="146">
        <f>E28/C28*100</f>
        <v>91.56626506024097</v>
      </c>
      <c r="H28" s="248">
        <f>F28/D28*100</f>
        <v>87.66355140186916</v>
      </c>
      <c r="I28" s="232">
        <v>31</v>
      </c>
      <c r="J28" s="249">
        <v>179</v>
      </c>
      <c r="K28" s="149">
        <f>I28/E28*100</f>
        <v>40.78947368421053</v>
      </c>
      <c r="L28" s="250">
        <f>J28/F28*100</f>
        <v>38.16631130063966</v>
      </c>
    </row>
    <row r="29" spans="1:12" s="6" customFormat="1" ht="24.75" customHeight="1">
      <c r="A29" s="5">
        <v>26</v>
      </c>
      <c r="B29" s="30" t="s">
        <v>44</v>
      </c>
      <c r="C29" s="59">
        <v>36</v>
      </c>
      <c r="D29" s="20">
        <v>129</v>
      </c>
      <c r="E29" s="59">
        <v>36</v>
      </c>
      <c r="F29" s="251">
        <v>118</v>
      </c>
      <c r="G29" s="146">
        <f>E29/C29*100</f>
        <v>100</v>
      </c>
      <c r="H29" s="252">
        <f>F29/D29*100</f>
        <v>91.47286821705426</v>
      </c>
      <c r="I29" s="232">
        <v>20</v>
      </c>
      <c r="J29" s="253">
        <v>67</v>
      </c>
      <c r="K29" s="149">
        <f>I29/E29*100</f>
        <v>55.55555555555556</v>
      </c>
      <c r="L29" s="254">
        <f>J29/F29*100</f>
        <v>56.779661016949156</v>
      </c>
    </row>
    <row r="30" spans="1:12" s="6" customFormat="1" ht="24.75" customHeight="1">
      <c r="A30" s="5">
        <v>27</v>
      </c>
      <c r="B30" s="30" t="s">
        <v>53</v>
      </c>
      <c r="C30" s="35">
        <v>1</v>
      </c>
      <c r="D30" s="36">
        <v>2</v>
      </c>
      <c r="E30" s="37">
        <v>1</v>
      </c>
      <c r="F30" s="255">
        <v>2</v>
      </c>
      <c r="G30" s="146">
        <f>E30/C30*100</f>
        <v>100</v>
      </c>
      <c r="H30" s="252">
        <f>F30/D30*100</f>
        <v>100</v>
      </c>
      <c r="I30" s="38">
        <v>0</v>
      </c>
      <c r="J30" s="256">
        <v>1</v>
      </c>
      <c r="K30" s="149">
        <f>I30/E30*100</f>
        <v>0</v>
      </c>
      <c r="L30" s="254">
        <f>J30/F30*100</f>
        <v>50</v>
      </c>
    </row>
    <row r="31" spans="1:12" s="9" customFormat="1" ht="24.75" customHeight="1">
      <c r="A31" s="39"/>
      <c r="B31" s="40" t="s">
        <v>21</v>
      </c>
      <c r="C31" s="41">
        <f>SUM(C4:C30)</f>
        <v>6562</v>
      </c>
      <c r="D31" s="26">
        <v>25407</v>
      </c>
      <c r="E31" s="41">
        <f>SUM(E4:E30)</f>
        <v>5496</v>
      </c>
      <c r="F31" s="41">
        <v>21465</v>
      </c>
      <c r="G31" s="27">
        <f>E31/C31*100</f>
        <v>83.7549527583054</v>
      </c>
      <c r="H31" s="42">
        <f>F31/D31*100</f>
        <v>84.4845908607864</v>
      </c>
      <c r="I31" s="41">
        <f>SUM(I4:I30)</f>
        <v>2825</v>
      </c>
      <c r="J31" s="41">
        <v>11196</v>
      </c>
      <c r="K31" s="27">
        <f>I31/E31*100</f>
        <v>51.401018922852984</v>
      </c>
      <c r="L31" s="42">
        <f>J31/F31*100</f>
        <v>52.15932914046122</v>
      </c>
    </row>
    <row r="32" spans="1:16" ht="24.75" customHeight="1">
      <c r="A32" s="54" t="s">
        <v>46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0"/>
      <c r="N32" s="10"/>
      <c r="O32" s="10"/>
      <c r="P32" s="10"/>
    </row>
  </sheetData>
  <mergeCells count="9">
    <mergeCell ref="A1:L1"/>
    <mergeCell ref="A32:L32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2014-06-27T12:20:42Z</cp:lastPrinted>
  <dcterms:created xsi:type="dcterms:W3CDTF">2014-02-14T08:27:31Z</dcterms:created>
  <dcterms:modified xsi:type="dcterms:W3CDTF">2014-06-27T12:20:50Z</dcterms:modified>
  <cp:category/>
  <cp:version/>
  <cp:contentType/>
  <cp:contentStatus/>
</cp:coreProperties>
</file>