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地区" sheetId="1" r:id="rId1"/>
    <sheet name="公司" sheetId="2" r:id="rId2"/>
  </sheets>
  <definedNames/>
  <calcPr fullCalcOnLoad="1"/>
</workbook>
</file>

<file path=xl/sharedStrings.xml><?xml version="1.0" encoding="utf-8"?>
<sst xmlns="http://schemas.openxmlformats.org/spreadsheetml/2006/main" count="81" uniqueCount="56">
  <si>
    <t>序号</t>
  </si>
  <si>
    <t>考场名称</t>
  </si>
  <si>
    <t>报名</t>
  </si>
  <si>
    <t>参考</t>
  </si>
  <si>
    <t>参考率(%)</t>
  </si>
  <si>
    <t>通过</t>
  </si>
  <si>
    <t>通过率(%)</t>
  </si>
  <si>
    <t>新疆电考中心(协会)</t>
  </si>
  <si>
    <t>克拉玛依电考中心（协会）</t>
  </si>
  <si>
    <t>吐鲁番电考中心(协会)</t>
  </si>
  <si>
    <t>哈密地区电考中心（协会）</t>
  </si>
  <si>
    <t>昌吉州电考中心（协会）</t>
  </si>
  <si>
    <t>博州电考中心（协会）</t>
  </si>
  <si>
    <t>巴州电考中心（协会）</t>
  </si>
  <si>
    <t>阿克苏电考中心（协会）</t>
  </si>
  <si>
    <t>喀什电考中心（协会）</t>
  </si>
  <si>
    <t>伊犁州电考中心（协会）</t>
  </si>
  <si>
    <t>奎屯电考中心（协会）</t>
  </si>
  <si>
    <t>塔城电考中心（协会）</t>
  </si>
  <si>
    <t>阿勒泰电考中心（协会）</t>
  </si>
  <si>
    <t>石河子电考中心（协会）</t>
  </si>
  <si>
    <t>合计</t>
  </si>
  <si>
    <t>机构名称</t>
  </si>
  <si>
    <t>行业协会(社会个人)</t>
  </si>
  <si>
    <t>人保财险</t>
  </si>
  <si>
    <t>中国人寿</t>
  </si>
  <si>
    <t>太保产险</t>
  </si>
  <si>
    <t>太保寿险</t>
  </si>
  <si>
    <t>平安产险</t>
  </si>
  <si>
    <t>平安寿险</t>
  </si>
  <si>
    <t>新华人寿</t>
  </si>
  <si>
    <t>天安产险</t>
  </si>
  <si>
    <t>泰康人寿</t>
  </si>
  <si>
    <t>永安产险</t>
  </si>
  <si>
    <t>太平人寿</t>
  </si>
  <si>
    <t>生命人寿</t>
  </si>
  <si>
    <t>合众人寿</t>
  </si>
  <si>
    <t>都邦产险</t>
  </si>
  <si>
    <t>国寿财险</t>
  </si>
  <si>
    <t>中银保险</t>
  </si>
  <si>
    <t>阳光人寿</t>
  </si>
  <si>
    <t>信达财险</t>
  </si>
  <si>
    <t>大地产险</t>
  </si>
  <si>
    <t>人保寿险</t>
  </si>
  <si>
    <t>人保健康</t>
  </si>
  <si>
    <t>阳光财险</t>
  </si>
  <si>
    <t>注：表中机构名称顺序为考试系统中报名公司代码顺序。</t>
  </si>
  <si>
    <t>和田电考中心（协会）</t>
  </si>
  <si>
    <t>本 次</t>
  </si>
  <si>
    <t>累 计</t>
  </si>
  <si>
    <t>安邦财险</t>
  </si>
  <si>
    <t>永诚财险</t>
  </si>
  <si>
    <t>中华财险</t>
  </si>
  <si>
    <t>渤海财产</t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</si>
  <si>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月新疆保险销售人员资格考试（电子化）各地区考试情况</t>
    </r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</si>
  <si>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月新疆保险销售人员资格考试（电子化）各公司考试情况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</si>
</sst>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</numFmts>
  <fonts count="8">
    <font>
      <sz val="10"/>
      <name val="Arial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84" fontId="6" fillId="0" borderId="9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2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Border="1" applyAlignment="1">
      <alignment horizontal="center" vertical="center"/>
    </xf>
    <xf numFmtId="0" fontId="5" fillId="2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2" borderId="11" xfId="0" applyFont="1" applyBorder="1" applyAlignment="1">
      <alignment horizontal="center" vertical="center"/>
    </xf>
    <xf numFmtId="0" fontId="6" fillId="2" borderId="14" xfId="0" applyFont="1" applyBorder="1" applyAlignment="1">
      <alignment horizontal="center" vertical="center"/>
    </xf>
    <xf numFmtId="0" fontId="6" fillId="2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0"/>
  <sheetViews>
    <sheetView tabSelected="1" workbookViewId="0" topLeftCell="A1">
      <selection activeCell="I8" sqref="I8"/>
    </sheetView>
  </sheetViews>
  <sheetFormatPr defaultColWidth="9.140625" defaultRowHeight="30" customHeight="1"/>
  <cols>
    <col min="1" max="1" width="8.00390625" style="1" customWidth="1"/>
    <col min="2" max="2" width="28.00390625" style="0" customWidth="1"/>
    <col min="3" max="12" width="9.7109375" style="0" customWidth="1"/>
  </cols>
  <sheetData>
    <row r="1" spans="1:12" s="7" customFormat="1" ht="30" customHeight="1">
      <c r="A1" s="113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8" customFormat="1" ht="30" customHeight="1">
      <c r="A2" s="111" t="s">
        <v>0</v>
      </c>
      <c r="B2" s="111" t="s">
        <v>1</v>
      </c>
      <c r="C2" s="115" t="s">
        <v>2</v>
      </c>
      <c r="D2" s="116"/>
      <c r="E2" s="115" t="s">
        <v>3</v>
      </c>
      <c r="F2" s="117"/>
      <c r="G2" s="115" t="s">
        <v>4</v>
      </c>
      <c r="H2" s="117"/>
      <c r="I2" s="115" t="s">
        <v>5</v>
      </c>
      <c r="J2" s="118"/>
      <c r="K2" s="110" t="s">
        <v>6</v>
      </c>
      <c r="L2" s="110"/>
    </row>
    <row r="3" spans="1:12" s="8" customFormat="1" ht="30" customHeight="1">
      <c r="A3" s="112"/>
      <c r="B3" s="112"/>
      <c r="C3" s="13" t="s">
        <v>48</v>
      </c>
      <c r="D3" s="14" t="s">
        <v>49</v>
      </c>
      <c r="E3" s="16" t="s">
        <v>48</v>
      </c>
      <c r="F3" s="12" t="s">
        <v>49</v>
      </c>
      <c r="G3" s="12" t="s">
        <v>48</v>
      </c>
      <c r="H3" s="12" t="s">
        <v>49</v>
      </c>
      <c r="I3" s="12" t="s">
        <v>48</v>
      </c>
      <c r="J3" s="13" t="s">
        <v>49</v>
      </c>
      <c r="K3" s="14" t="s">
        <v>48</v>
      </c>
      <c r="L3" s="14" t="s">
        <v>49</v>
      </c>
    </row>
    <row r="4" spans="1:12" s="3" customFormat="1" ht="25.5" customHeight="1">
      <c r="A4" s="4">
        <v>1</v>
      </c>
      <c r="B4" s="11" t="s">
        <v>7</v>
      </c>
      <c r="C4" s="125">
        <v>1448</v>
      </c>
      <c r="D4" s="20">
        <v>8714</v>
      </c>
      <c r="E4" s="140">
        <v>1306</v>
      </c>
      <c r="F4" s="20">
        <v>7849</v>
      </c>
      <c r="G4" s="21">
        <f>E4/C4*100</f>
        <v>90.19337016574586</v>
      </c>
      <c r="H4" s="21">
        <f>F4/D4*100</f>
        <v>90.07344503098463</v>
      </c>
      <c r="I4" s="141">
        <v>784</v>
      </c>
      <c r="J4" s="20">
        <v>4602</v>
      </c>
      <c r="K4" s="21">
        <f>I4/E4*100</f>
        <v>60.03062787136294</v>
      </c>
      <c r="L4" s="21">
        <f>J4/F4*100</f>
        <v>58.631672824563644</v>
      </c>
    </row>
    <row r="5" spans="1:12" s="3" customFormat="1" ht="25.5" customHeight="1">
      <c r="A5" s="4">
        <v>2</v>
      </c>
      <c r="B5" s="11" t="s">
        <v>8</v>
      </c>
      <c r="C5" s="126">
        <v>236</v>
      </c>
      <c r="D5" s="20">
        <v>817</v>
      </c>
      <c r="E5" s="142">
        <v>198</v>
      </c>
      <c r="F5" s="20">
        <v>711</v>
      </c>
      <c r="G5" s="21">
        <f>E5/C5*100</f>
        <v>83.89830508474576</v>
      </c>
      <c r="H5" s="21">
        <f>F5/D5*100</f>
        <v>87.02570379436965</v>
      </c>
      <c r="I5" s="143">
        <v>81</v>
      </c>
      <c r="J5" s="20">
        <v>322</v>
      </c>
      <c r="K5" s="21">
        <f>I5/E5*100</f>
        <v>40.909090909090914</v>
      </c>
      <c r="L5" s="21">
        <f>J5/F5*100</f>
        <v>45.28832630098453</v>
      </c>
    </row>
    <row r="6" spans="1:12" s="3" customFormat="1" ht="25.5" customHeight="1">
      <c r="A6" s="4">
        <v>3</v>
      </c>
      <c r="B6" s="11" t="s">
        <v>9</v>
      </c>
      <c r="C6" s="127">
        <v>133</v>
      </c>
      <c r="D6" s="20">
        <v>716</v>
      </c>
      <c r="E6" s="144">
        <v>115</v>
      </c>
      <c r="F6" s="20">
        <v>604</v>
      </c>
      <c r="G6" s="21">
        <f>E6/C6*100</f>
        <v>86.46616541353383</v>
      </c>
      <c r="H6" s="21">
        <f>F6/D6*100</f>
        <v>84.35754189944134</v>
      </c>
      <c r="I6" s="145">
        <v>42</v>
      </c>
      <c r="J6" s="20">
        <v>219</v>
      </c>
      <c r="K6" s="21">
        <f>I6/E6*100</f>
        <v>36.52173913043478</v>
      </c>
      <c r="L6" s="21">
        <f>J6/F6*100</f>
        <v>36.258278145695364</v>
      </c>
    </row>
    <row r="7" spans="1:12" s="3" customFormat="1" ht="25.5" customHeight="1">
      <c r="A7" s="4">
        <v>4</v>
      </c>
      <c r="B7" s="11" t="s">
        <v>10</v>
      </c>
      <c r="C7" s="128">
        <v>346</v>
      </c>
      <c r="D7" s="20">
        <v>1609</v>
      </c>
      <c r="E7" s="146">
        <v>279</v>
      </c>
      <c r="F7" s="20">
        <v>1323</v>
      </c>
      <c r="G7" s="21">
        <f>E7/C7*100</f>
        <v>80.63583815028902</v>
      </c>
      <c r="H7" s="21">
        <f>F7/D7*100</f>
        <v>82.22498446239901</v>
      </c>
      <c r="I7" s="147">
        <v>143</v>
      </c>
      <c r="J7" s="20">
        <v>733</v>
      </c>
      <c r="K7" s="21">
        <f>I7/E7*100</f>
        <v>51.25448028673835</v>
      </c>
      <c r="L7" s="21">
        <f>J7/F7*100</f>
        <v>55.40438397581254</v>
      </c>
    </row>
    <row r="8" spans="1:12" s="3" customFormat="1" ht="25.5" customHeight="1">
      <c r="A8" s="4">
        <v>5</v>
      </c>
      <c r="B8" s="11" t="s">
        <v>11</v>
      </c>
      <c r="C8" s="129">
        <v>563</v>
      </c>
      <c r="D8" s="20">
        <v>3544</v>
      </c>
      <c r="E8" s="148">
        <v>473</v>
      </c>
      <c r="F8" s="20">
        <v>2943</v>
      </c>
      <c r="G8" s="21">
        <f>E8/C8*100</f>
        <v>84.01420959147424</v>
      </c>
      <c r="H8" s="21">
        <f>F8/D8*100</f>
        <v>83.04176072234763</v>
      </c>
      <c r="I8" s="149">
        <v>268</v>
      </c>
      <c r="J8" s="20">
        <v>1641</v>
      </c>
      <c r="K8" s="21">
        <f>I8/E8*100</f>
        <v>56.65961945031712</v>
      </c>
      <c r="L8" s="21">
        <f>J8/F8*100</f>
        <v>55.759429153924565</v>
      </c>
    </row>
    <row r="9" spans="1:12" s="3" customFormat="1" ht="25.5" customHeight="1">
      <c r="A9" s="4">
        <v>6</v>
      </c>
      <c r="B9" s="11" t="s">
        <v>12</v>
      </c>
      <c r="C9" s="130">
        <v>447</v>
      </c>
      <c r="D9" s="20">
        <v>1304</v>
      </c>
      <c r="E9" s="150">
        <v>381</v>
      </c>
      <c r="F9" s="20">
        <v>1080</v>
      </c>
      <c r="G9" s="21">
        <f>E9/C9*100</f>
        <v>85.23489932885906</v>
      </c>
      <c r="H9" s="21">
        <f>F9/D9*100</f>
        <v>82.82208588957054</v>
      </c>
      <c r="I9" s="151">
        <v>133</v>
      </c>
      <c r="J9" s="20">
        <v>463</v>
      </c>
      <c r="K9" s="21">
        <f>I9/E9*100</f>
        <v>34.90813648293963</v>
      </c>
      <c r="L9" s="21">
        <f>J9/F9*100</f>
        <v>42.87037037037037</v>
      </c>
    </row>
    <row r="10" spans="1:12" s="3" customFormat="1" ht="25.5" customHeight="1">
      <c r="A10" s="4">
        <v>7</v>
      </c>
      <c r="B10" s="11" t="s">
        <v>13</v>
      </c>
      <c r="C10" s="131">
        <v>404</v>
      </c>
      <c r="D10" s="20">
        <v>2365</v>
      </c>
      <c r="E10" s="152">
        <v>322</v>
      </c>
      <c r="F10" s="20">
        <v>1971</v>
      </c>
      <c r="G10" s="21">
        <f>E10/C10*100</f>
        <v>79.70297029702971</v>
      </c>
      <c r="H10" s="21">
        <f>F10/D10*100</f>
        <v>83.34038054968288</v>
      </c>
      <c r="I10" s="153">
        <v>183</v>
      </c>
      <c r="J10" s="20">
        <v>1011</v>
      </c>
      <c r="K10" s="21">
        <f>I10/E10*100</f>
        <v>56.83229813664597</v>
      </c>
      <c r="L10" s="21">
        <f>J10/F10*100</f>
        <v>51.2937595129376</v>
      </c>
    </row>
    <row r="11" spans="1:12" s="3" customFormat="1" ht="25.5" customHeight="1">
      <c r="A11" s="4">
        <v>8</v>
      </c>
      <c r="B11" s="11" t="s">
        <v>14</v>
      </c>
      <c r="C11" s="132">
        <v>592</v>
      </c>
      <c r="D11" s="20">
        <v>2741</v>
      </c>
      <c r="E11" s="154">
        <v>445</v>
      </c>
      <c r="F11" s="20">
        <v>2145</v>
      </c>
      <c r="G11" s="21">
        <f>E11/C11*100</f>
        <v>75.16891891891892</v>
      </c>
      <c r="H11" s="21">
        <f>F11/D11*100</f>
        <v>78.25611090842757</v>
      </c>
      <c r="I11" s="155">
        <v>212</v>
      </c>
      <c r="J11" s="20">
        <v>1004</v>
      </c>
      <c r="K11" s="21">
        <f>I11/E11*100</f>
        <v>47.640449438202246</v>
      </c>
      <c r="L11" s="21">
        <f>J11/F11*100</f>
        <v>46.806526806526804</v>
      </c>
    </row>
    <row r="12" spans="1:12" s="3" customFormat="1" ht="25.5" customHeight="1">
      <c r="A12" s="4">
        <v>9</v>
      </c>
      <c r="B12" s="17" t="s">
        <v>15</v>
      </c>
      <c r="C12" s="133">
        <v>408</v>
      </c>
      <c r="D12" s="20">
        <v>1571</v>
      </c>
      <c r="E12" s="156">
        <v>342</v>
      </c>
      <c r="F12" s="20">
        <v>1349</v>
      </c>
      <c r="G12" s="21">
        <f>E12/C12*100</f>
        <v>83.82352941176471</v>
      </c>
      <c r="H12" s="21">
        <f>F12/D12*100</f>
        <v>85.86887332908975</v>
      </c>
      <c r="I12" s="157">
        <v>118</v>
      </c>
      <c r="J12" s="20">
        <v>478</v>
      </c>
      <c r="K12" s="22">
        <f>I12/E12*100</f>
        <v>34.50292397660819</v>
      </c>
      <c r="L12" s="21">
        <f>J12/F12*100</f>
        <v>35.433654558932545</v>
      </c>
    </row>
    <row r="13" spans="1:12" s="3" customFormat="1" ht="25.5" customHeight="1">
      <c r="A13" s="11">
        <v>10</v>
      </c>
      <c r="B13" s="19" t="s">
        <v>47</v>
      </c>
      <c r="C13" s="134">
        <v>39</v>
      </c>
      <c r="D13" s="20">
        <v>148</v>
      </c>
      <c r="E13" s="158">
        <v>38</v>
      </c>
      <c r="F13" s="20">
        <v>134</v>
      </c>
      <c r="G13" s="21">
        <f>E14/C14*100</f>
        <v>78.44690966719493</v>
      </c>
      <c r="H13" s="21">
        <f>F13/D13*100</f>
        <v>90.54054054054053</v>
      </c>
      <c r="I13" s="159">
        <v>17</v>
      </c>
      <c r="J13" s="20">
        <v>63</v>
      </c>
      <c r="K13" s="21">
        <f>I14/E14*100</f>
        <v>54.94949494949495</v>
      </c>
      <c r="L13" s="21">
        <f>J13/F13*100</f>
        <v>47.01492537313433</v>
      </c>
    </row>
    <row r="14" spans="1:12" s="3" customFormat="1" ht="25.5" customHeight="1">
      <c r="A14" s="4">
        <v>11</v>
      </c>
      <c r="B14" s="18" t="s">
        <v>16</v>
      </c>
      <c r="C14" s="135">
        <v>631</v>
      </c>
      <c r="D14" s="20">
        <v>3033</v>
      </c>
      <c r="E14" s="160">
        <v>495</v>
      </c>
      <c r="F14" s="20">
        <v>2403</v>
      </c>
      <c r="G14" s="21">
        <f>E15/C15*100</f>
        <v>84.84848484848484</v>
      </c>
      <c r="H14" s="21">
        <f>F14/D14*100</f>
        <v>79.22848664688428</v>
      </c>
      <c r="I14" s="161">
        <v>272</v>
      </c>
      <c r="J14" s="20">
        <v>1143</v>
      </c>
      <c r="K14" s="23">
        <f>I15/E15*100</f>
        <v>58.730158730158735</v>
      </c>
      <c r="L14" s="21">
        <f>J14/F14*100</f>
        <v>47.565543071161045</v>
      </c>
    </row>
    <row r="15" spans="1:12" s="3" customFormat="1" ht="25.5" customHeight="1">
      <c r="A15" s="4">
        <v>12</v>
      </c>
      <c r="B15" s="11" t="s">
        <v>17</v>
      </c>
      <c r="C15" s="136">
        <v>297</v>
      </c>
      <c r="D15" s="20">
        <v>1455</v>
      </c>
      <c r="E15" s="162">
        <v>252</v>
      </c>
      <c r="F15" s="20">
        <v>1223</v>
      </c>
      <c r="G15" s="21">
        <f>E16/C16*100</f>
        <v>62.441314553990615</v>
      </c>
      <c r="H15" s="21">
        <f>F15/D15*100</f>
        <v>84.05498281786942</v>
      </c>
      <c r="I15" s="163">
        <v>148</v>
      </c>
      <c r="J15" s="20">
        <v>608</v>
      </c>
      <c r="K15" s="21">
        <f>I16/E16*100</f>
        <v>47.368421052631575</v>
      </c>
      <c r="L15" s="21">
        <f>J15/F15*100</f>
        <v>49.71381847914963</v>
      </c>
    </row>
    <row r="16" spans="1:12" s="3" customFormat="1" ht="25.5" customHeight="1">
      <c r="A16" s="4">
        <v>13</v>
      </c>
      <c r="B16" s="11" t="s">
        <v>18</v>
      </c>
      <c r="C16" s="137">
        <v>213</v>
      </c>
      <c r="D16" s="20">
        <v>1007</v>
      </c>
      <c r="E16" s="164">
        <v>133</v>
      </c>
      <c r="F16" s="20">
        <v>735</v>
      </c>
      <c r="G16" s="21">
        <f>E17/C17*100</f>
        <v>81.81818181818183</v>
      </c>
      <c r="H16" s="21">
        <f>F16/D16*100</f>
        <v>72.98907646474677</v>
      </c>
      <c r="I16" s="165">
        <v>63</v>
      </c>
      <c r="J16" s="20">
        <v>371</v>
      </c>
      <c r="K16" s="21">
        <f>I17/E17*100</f>
        <v>48.41269841269841</v>
      </c>
      <c r="L16" s="21">
        <f>J16/F16*100</f>
        <v>50.476190476190474</v>
      </c>
    </row>
    <row r="17" spans="1:12" s="3" customFormat="1" ht="25.5" customHeight="1">
      <c r="A17" s="4">
        <v>14</v>
      </c>
      <c r="B17" s="11" t="s">
        <v>19</v>
      </c>
      <c r="C17" s="138">
        <v>154</v>
      </c>
      <c r="D17" s="20">
        <v>873</v>
      </c>
      <c r="E17" s="166">
        <v>126</v>
      </c>
      <c r="F17" s="20">
        <v>737</v>
      </c>
      <c r="G17" s="21">
        <f>E18/C18*100</f>
        <v>81.81818181818183</v>
      </c>
      <c r="H17" s="21">
        <f>F17/D17*100</f>
        <v>84.42153493699885</v>
      </c>
      <c r="I17" s="167">
        <v>61</v>
      </c>
      <c r="J17" s="20">
        <v>382</v>
      </c>
      <c r="K17" s="21">
        <f>I18/E18*100</f>
        <v>53.63984674329502</v>
      </c>
      <c r="L17" s="21">
        <f>J17/F17*100</f>
        <v>51.83175033921302</v>
      </c>
    </row>
    <row r="18" spans="1:12" s="3" customFormat="1" ht="25.5" customHeight="1">
      <c r="A18" s="4">
        <v>15</v>
      </c>
      <c r="B18" s="11" t="s">
        <v>20</v>
      </c>
      <c r="C18" s="139">
        <v>319</v>
      </c>
      <c r="D18" s="20">
        <v>1740</v>
      </c>
      <c r="E18" s="168">
        <v>261</v>
      </c>
      <c r="F18" s="20">
        <v>1424</v>
      </c>
      <c r="G18" s="21">
        <f>E19/C19*100</f>
        <v>82.92134831460675</v>
      </c>
      <c r="H18" s="21">
        <f>F18/D18*100</f>
        <v>81.83908045977012</v>
      </c>
      <c r="I18" s="169">
        <v>140</v>
      </c>
      <c r="J18" s="20">
        <v>821</v>
      </c>
      <c r="K18" s="21">
        <f>I19/E19*100</f>
        <v>51.587301587301596</v>
      </c>
      <c r="L18" s="21">
        <f>J18/F18*100</f>
        <v>57.65449438202247</v>
      </c>
    </row>
    <row r="19" spans="1:12" s="3" customFormat="1" ht="25.5" customHeight="1">
      <c r="A19" s="4"/>
      <c r="B19" s="15" t="s">
        <v>21</v>
      </c>
      <c r="C19" s="24">
        <f>SUM(C4:C18)</f>
        <v>6230</v>
      </c>
      <c r="D19" s="24">
        <v>31637</v>
      </c>
      <c r="E19" s="24">
        <f>SUM(E4:E18)</f>
        <v>5166</v>
      </c>
      <c r="F19" s="24">
        <v>26631</v>
      </c>
      <c r="G19" s="25">
        <f>E19/C19*100</f>
        <v>82.92134831460675</v>
      </c>
      <c r="H19" s="25">
        <f>F19/D19*100</f>
        <v>84.17675506527168</v>
      </c>
      <c r="I19" s="24">
        <f>SUM(I4:I18)</f>
        <v>2665</v>
      </c>
      <c r="J19" s="24">
        <v>13861</v>
      </c>
      <c r="K19" s="25">
        <f>I19/E19*100</f>
        <v>51.587301587301596</v>
      </c>
      <c r="L19" s="25">
        <f>J19/F19*100</f>
        <v>52.04836468776989</v>
      </c>
    </row>
    <row r="20" s="2" customFormat="1" ht="30" customHeight="1">
      <c r="A20" s="3"/>
    </row>
  </sheetData>
  <mergeCells count="8">
    <mergeCell ref="K2:L2"/>
    <mergeCell ref="B2:B3"/>
    <mergeCell ref="A2:A3"/>
    <mergeCell ref="A1:L1"/>
    <mergeCell ref="C2:D2"/>
    <mergeCell ref="E2:F2"/>
    <mergeCell ref="G2:H2"/>
    <mergeCell ref="I2:J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N32" sqref="N32"/>
    </sheetView>
  </sheetViews>
  <sheetFormatPr defaultColWidth="9.140625" defaultRowHeight="24.75" customHeight="1"/>
  <cols>
    <col min="1" max="1" width="8.00390625" style="0" customWidth="1"/>
    <col min="2" max="2" width="22.00390625" style="0" customWidth="1"/>
    <col min="3" max="12" width="9.7109375" style="0" customWidth="1"/>
  </cols>
  <sheetData>
    <row r="1" spans="1:12" ht="24.75" customHeight="1">
      <c r="A1" s="119" t="s">
        <v>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9" customFormat="1" ht="24.75" customHeight="1">
      <c r="A2" s="36" t="s">
        <v>0</v>
      </c>
      <c r="B2" s="36" t="s">
        <v>22</v>
      </c>
      <c r="C2" s="123" t="s">
        <v>2</v>
      </c>
      <c r="D2" s="124"/>
      <c r="E2" s="123" t="s">
        <v>3</v>
      </c>
      <c r="F2" s="124"/>
      <c r="G2" s="123" t="s">
        <v>4</v>
      </c>
      <c r="H2" s="124"/>
      <c r="I2" s="123" t="s">
        <v>5</v>
      </c>
      <c r="J2" s="124"/>
      <c r="K2" s="123" t="s">
        <v>6</v>
      </c>
      <c r="L2" s="124"/>
    </row>
    <row r="3" spans="1:12" s="9" customFormat="1" ht="24.75" customHeight="1">
      <c r="A3" s="122"/>
      <c r="B3" s="122"/>
      <c r="C3" s="14" t="s">
        <v>48</v>
      </c>
      <c r="D3" s="14" t="s">
        <v>49</v>
      </c>
      <c r="E3" s="14" t="s">
        <v>48</v>
      </c>
      <c r="F3" s="14" t="s">
        <v>49</v>
      </c>
      <c r="G3" s="14" t="s">
        <v>48</v>
      </c>
      <c r="H3" s="14" t="s">
        <v>49</v>
      </c>
      <c r="I3" s="14" t="s">
        <v>48</v>
      </c>
      <c r="J3" s="14" t="s">
        <v>49</v>
      </c>
      <c r="K3" s="14" t="s">
        <v>48</v>
      </c>
      <c r="L3" s="14" t="s">
        <v>49</v>
      </c>
    </row>
    <row r="4" spans="1:12" s="6" customFormat="1" ht="24.75" customHeight="1">
      <c r="A4" s="5">
        <v>1</v>
      </c>
      <c r="B4" s="26" t="s">
        <v>23</v>
      </c>
      <c r="C4" s="173">
        <v>593</v>
      </c>
      <c r="D4" s="37">
        <v>3512</v>
      </c>
      <c r="E4" s="174">
        <v>507</v>
      </c>
      <c r="F4" s="49">
        <v>3018</v>
      </c>
      <c r="G4" s="50">
        <f>E4/C4*100</f>
        <v>85.49747048903879</v>
      </c>
      <c r="H4" s="51">
        <f>F4/D4*100</f>
        <v>85.93394077448747</v>
      </c>
      <c r="I4" s="175">
        <v>256</v>
      </c>
      <c r="J4" s="52">
        <v>1540</v>
      </c>
      <c r="K4" s="53">
        <f>I4/E4*100</f>
        <v>50.4930966469428</v>
      </c>
      <c r="L4" s="54">
        <f>J4/F4*100</f>
        <v>51.027170311464545</v>
      </c>
    </row>
    <row r="5" spans="1:12" s="6" customFormat="1" ht="24.75" customHeight="1">
      <c r="A5" s="5">
        <v>2</v>
      </c>
      <c r="B5" s="26" t="s">
        <v>24</v>
      </c>
      <c r="C5" s="176">
        <v>239</v>
      </c>
      <c r="D5" s="38">
        <v>1220</v>
      </c>
      <c r="E5" s="177">
        <v>208</v>
      </c>
      <c r="F5" s="55">
        <v>1081</v>
      </c>
      <c r="G5" s="50">
        <f aca="true" t="shared" si="0" ref="G5:G31">E5/C5*100</f>
        <v>87.02928870292888</v>
      </c>
      <c r="H5" s="51">
        <f aca="true" t="shared" si="1" ref="H5:H31">F5/D5*100</f>
        <v>88.60655737704917</v>
      </c>
      <c r="I5" s="178">
        <v>88</v>
      </c>
      <c r="J5" s="56">
        <v>410</v>
      </c>
      <c r="K5" s="53">
        <f aca="true" t="shared" si="2" ref="K5:K31">I5/E5*100</f>
        <v>42.30769230769231</v>
      </c>
      <c r="L5" s="54">
        <f aca="true" t="shared" si="3" ref="L5:L31">J5/F5*100</f>
        <v>37.92784458834413</v>
      </c>
    </row>
    <row r="6" spans="1:12" s="6" customFormat="1" ht="24.75" customHeight="1">
      <c r="A6" s="5">
        <v>3</v>
      </c>
      <c r="B6" s="26" t="s">
        <v>25</v>
      </c>
      <c r="C6" s="179">
        <v>554</v>
      </c>
      <c r="D6" s="39">
        <v>3404</v>
      </c>
      <c r="E6" s="180">
        <v>447</v>
      </c>
      <c r="F6" s="57">
        <v>2808</v>
      </c>
      <c r="G6" s="50">
        <f t="shared" si="0"/>
        <v>80.68592057761734</v>
      </c>
      <c r="H6" s="51">
        <f t="shared" si="1"/>
        <v>82.49118683901293</v>
      </c>
      <c r="I6" s="181">
        <v>164</v>
      </c>
      <c r="J6" s="58">
        <v>1333</v>
      </c>
      <c r="K6" s="53">
        <f t="shared" si="2"/>
        <v>36.68903803131991</v>
      </c>
      <c r="L6" s="54">
        <f t="shared" si="3"/>
        <v>47.471509971509974</v>
      </c>
    </row>
    <row r="7" spans="1:12" s="6" customFormat="1" ht="24.75" customHeight="1">
      <c r="A7" s="5">
        <v>4</v>
      </c>
      <c r="B7" s="26" t="s">
        <v>26</v>
      </c>
      <c r="C7" s="182">
        <v>4</v>
      </c>
      <c r="D7" s="40">
        <v>147</v>
      </c>
      <c r="E7" s="183">
        <v>4</v>
      </c>
      <c r="F7" s="59">
        <v>130</v>
      </c>
      <c r="G7" s="50">
        <f t="shared" si="0"/>
        <v>100</v>
      </c>
      <c r="H7" s="51">
        <f t="shared" si="1"/>
        <v>88.43537414965986</v>
      </c>
      <c r="I7" s="184">
        <v>2</v>
      </c>
      <c r="J7" s="60">
        <v>57</v>
      </c>
      <c r="K7" s="53">
        <f t="shared" si="2"/>
        <v>50</v>
      </c>
      <c r="L7" s="54">
        <f t="shared" si="3"/>
        <v>43.84615384615385</v>
      </c>
    </row>
    <row r="8" spans="1:12" s="6" customFormat="1" ht="24.75" customHeight="1">
      <c r="A8" s="5">
        <v>5</v>
      </c>
      <c r="B8" s="26" t="s">
        <v>27</v>
      </c>
      <c r="C8" s="185">
        <v>381</v>
      </c>
      <c r="D8" s="41">
        <v>2781</v>
      </c>
      <c r="E8" s="186">
        <v>296</v>
      </c>
      <c r="F8" s="61">
        <v>2273</v>
      </c>
      <c r="G8" s="50">
        <f t="shared" si="0"/>
        <v>77.69028871391076</v>
      </c>
      <c r="H8" s="51">
        <f t="shared" si="1"/>
        <v>81.73318950017979</v>
      </c>
      <c r="I8" s="187">
        <v>167</v>
      </c>
      <c r="J8" s="62">
        <v>1206</v>
      </c>
      <c r="K8" s="53">
        <f t="shared" si="2"/>
        <v>56.41891891891891</v>
      </c>
      <c r="L8" s="54">
        <f t="shared" si="3"/>
        <v>53.05763308402992</v>
      </c>
    </row>
    <row r="9" spans="1:12" s="6" customFormat="1" ht="24.75" customHeight="1">
      <c r="A9" s="5">
        <v>6</v>
      </c>
      <c r="B9" s="26" t="s">
        <v>28</v>
      </c>
      <c r="C9" s="188">
        <v>76</v>
      </c>
      <c r="D9" s="42">
        <v>532</v>
      </c>
      <c r="E9" s="189">
        <v>74</v>
      </c>
      <c r="F9" s="63">
        <v>462</v>
      </c>
      <c r="G9" s="50">
        <f t="shared" si="0"/>
        <v>97.36842105263158</v>
      </c>
      <c r="H9" s="51">
        <f t="shared" si="1"/>
        <v>86.8421052631579</v>
      </c>
      <c r="I9" s="190">
        <v>36</v>
      </c>
      <c r="J9" s="64">
        <v>168</v>
      </c>
      <c r="K9" s="53">
        <f t="shared" si="2"/>
        <v>48.64864864864865</v>
      </c>
      <c r="L9" s="54">
        <f t="shared" si="3"/>
        <v>36.36363636363637</v>
      </c>
    </row>
    <row r="10" spans="1:12" s="6" customFormat="1" ht="24.75" customHeight="1">
      <c r="A10" s="5">
        <v>7</v>
      </c>
      <c r="B10" s="26" t="s">
        <v>29</v>
      </c>
      <c r="C10" s="191">
        <v>1313</v>
      </c>
      <c r="D10" s="43">
        <v>5914</v>
      </c>
      <c r="E10" s="192">
        <v>1120</v>
      </c>
      <c r="F10" s="65">
        <v>5056</v>
      </c>
      <c r="G10" s="50">
        <f t="shared" si="0"/>
        <v>85.3008377760853</v>
      </c>
      <c r="H10" s="51">
        <f t="shared" si="1"/>
        <v>85.4920527561718</v>
      </c>
      <c r="I10" s="193">
        <v>739</v>
      </c>
      <c r="J10" s="66">
        <v>3292</v>
      </c>
      <c r="K10" s="53">
        <f t="shared" si="2"/>
        <v>65.98214285714286</v>
      </c>
      <c r="L10" s="54">
        <f t="shared" si="3"/>
        <v>65.11075949367088</v>
      </c>
    </row>
    <row r="11" spans="1:12" s="6" customFormat="1" ht="24.75" customHeight="1">
      <c r="A11" s="5">
        <v>8</v>
      </c>
      <c r="B11" s="26" t="s">
        <v>52</v>
      </c>
      <c r="C11" s="194">
        <v>126</v>
      </c>
      <c r="D11" s="44">
        <v>609</v>
      </c>
      <c r="E11" s="195">
        <v>117</v>
      </c>
      <c r="F11" s="67">
        <v>546</v>
      </c>
      <c r="G11" s="50">
        <f t="shared" si="0"/>
        <v>92.85714285714286</v>
      </c>
      <c r="H11" s="51">
        <f t="shared" si="1"/>
        <v>89.65517241379311</v>
      </c>
      <c r="I11" s="196">
        <v>60</v>
      </c>
      <c r="J11" s="68">
        <v>244</v>
      </c>
      <c r="K11" s="53">
        <f t="shared" si="2"/>
        <v>51.28205128205128</v>
      </c>
      <c r="L11" s="54">
        <f t="shared" si="3"/>
        <v>44.68864468864469</v>
      </c>
    </row>
    <row r="12" spans="1:12" s="6" customFormat="1" ht="24.75" customHeight="1">
      <c r="A12" s="5">
        <v>9</v>
      </c>
      <c r="B12" s="26" t="s">
        <v>30</v>
      </c>
      <c r="C12" s="197">
        <v>1442</v>
      </c>
      <c r="D12" s="45">
        <v>5767</v>
      </c>
      <c r="E12" s="198">
        <v>1182</v>
      </c>
      <c r="F12" s="69">
        <v>4832</v>
      </c>
      <c r="G12" s="50">
        <f t="shared" si="0"/>
        <v>81.96948682385575</v>
      </c>
      <c r="H12" s="51">
        <f t="shared" si="1"/>
        <v>83.78706433154153</v>
      </c>
      <c r="I12" s="199">
        <v>648</v>
      </c>
      <c r="J12" s="70">
        <v>2780</v>
      </c>
      <c r="K12" s="53">
        <f t="shared" si="2"/>
        <v>54.82233502538071</v>
      </c>
      <c r="L12" s="54">
        <f t="shared" si="3"/>
        <v>57.533112582781456</v>
      </c>
    </row>
    <row r="13" spans="1:12" s="6" customFormat="1" ht="24.75" customHeight="1">
      <c r="A13" s="5">
        <v>10</v>
      </c>
      <c r="B13" s="26" t="s">
        <v>31</v>
      </c>
      <c r="C13" s="200">
        <v>1</v>
      </c>
      <c r="D13" s="46">
        <v>26</v>
      </c>
      <c r="E13" s="201">
        <v>1</v>
      </c>
      <c r="F13" s="71">
        <v>22</v>
      </c>
      <c r="G13" s="50">
        <f t="shared" si="0"/>
        <v>100</v>
      </c>
      <c r="H13" s="51">
        <f t="shared" si="1"/>
        <v>84.61538461538461</v>
      </c>
      <c r="I13" s="202">
        <v>1</v>
      </c>
      <c r="J13" s="72">
        <v>14</v>
      </c>
      <c r="K13" s="53">
        <f t="shared" si="2"/>
        <v>100</v>
      </c>
      <c r="L13" s="54">
        <f t="shared" si="3"/>
        <v>63.63636363636363</v>
      </c>
    </row>
    <row r="14" spans="1:12" s="6" customFormat="1" ht="24.75" customHeight="1">
      <c r="A14" s="5">
        <v>11</v>
      </c>
      <c r="B14" s="26" t="s">
        <v>32</v>
      </c>
      <c r="C14" s="203">
        <v>575</v>
      </c>
      <c r="D14" s="47">
        <v>3023</v>
      </c>
      <c r="E14" s="204">
        <v>442</v>
      </c>
      <c r="F14" s="73">
        <v>2468</v>
      </c>
      <c r="G14" s="50">
        <f t="shared" si="0"/>
        <v>76.8695652173913</v>
      </c>
      <c r="H14" s="51">
        <f t="shared" si="1"/>
        <v>81.64075421766456</v>
      </c>
      <c r="I14" s="205">
        <v>170</v>
      </c>
      <c r="J14" s="74">
        <v>982</v>
      </c>
      <c r="K14" s="53">
        <f t="shared" si="2"/>
        <v>38.46153846153847</v>
      </c>
      <c r="L14" s="54">
        <f t="shared" si="3"/>
        <v>39.789303079416534</v>
      </c>
    </row>
    <row r="15" spans="1:12" s="6" customFormat="1" ht="24.75" customHeight="1">
      <c r="A15" s="5">
        <v>12</v>
      </c>
      <c r="B15" s="26" t="s">
        <v>33</v>
      </c>
      <c r="C15" s="206">
        <v>2</v>
      </c>
      <c r="D15" s="48">
        <v>21</v>
      </c>
      <c r="E15" s="207">
        <v>2</v>
      </c>
      <c r="F15" s="75">
        <v>20</v>
      </c>
      <c r="G15" s="50">
        <f t="shared" si="0"/>
        <v>100</v>
      </c>
      <c r="H15" s="51">
        <f t="shared" si="1"/>
        <v>95.23809523809523</v>
      </c>
      <c r="I15" s="208">
        <v>0</v>
      </c>
      <c r="J15" s="76">
        <v>8</v>
      </c>
      <c r="K15" s="53">
        <f t="shared" si="2"/>
        <v>0</v>
      </c>
      <c r="L15" s="54">
        <f t="shared" si="3"/>
        <v>40</v>
      </c>
    </row>
    <row r="16" spans="1:12" s="6" customFormat="1" ht="24.75" customHeight="1">
      <c r="A16" s="5">
        <v>13</v>
      </c>
      <c r="B16" s="26" t="s">
        <v>34</v>
      </c>
      <c r="C16" s="209">
        <v>208</v>
      </c>
      <c r="D16" s="77">
        <v>1184</v>
      </c>
      <c r="E16" s="210">
        <v>168</v>
      </c>
      <c r="F16" s="78">
        <v>975</v>
      </c>
      <c r="G16" s="50">
        <f t="shared" si="0"/>
        <v>80.76923076923077</v>
      </c>
      <c r="H16" s="51">
        <f t="shared" si="1"/>
        <v>82.34797297297297</v>
      </c>
      <c r="I16" s="211">
        <v>97</v>
      </c>
      <c r="J16" s="79">
        <v>548</v>
      </c>
      <c r="K16" s="53">
        <f t="shared" si="2"/>
        <v>57.738095238095234</v>
      </c>
      <c r="L16" s="54">
        <f t="shared" si="3"/>
        <v>56.205128205128204</v>
      </c>
    </row>
    <row r="17" spans="1:12" s="6" customFormat="1" ht="24.75" customHeight="1">
      <c r="A17" s="5">
        <v>14</v>
      </c>
      <c r="B17" s="26" t="s">
        <v>35</v>
      </c>
      <c r="C17" s="212">
        <v>80</v>
      </c>
      <c r="D17" s="80">
        <v>737</v>
      </c>
      <c r="E17" s="213">
        <v>70</v>
      </c>
      <c r="F17" s="81">
        <v>612</v>
      </c>
      <c r="G17" s="50">
        <f t="shared" si="0"/>
        <v>87.5</v>
      </c>
      <c r="H17" s="51">
        <f t="shared" si="1"/>
        <v>83.0393487109905</v>
      </c>
      <c r="I17" s="214">
        <v>33</v>
      </c>
      <c r="J17" s="82">
        <v>288</v>
      </c>
      <c r="K17" s="53">
        <f t="shared" si="2"/>
        <v>47.14285714285714</v>
      </c>
      <c r="L17" s="54">
        <f t="shared" si="3"/>
        <v>47.05882352941176</v>
      </c>
    </row>
    <row r="18" spans="1:12" s="6" customFormat="1" ht="24.75" customHeight="1">
      <c r="A18" s="5">
        <v>15</v>
      </c>
      <c r="B18" s="26" t="s">
        <v>50</v>
      </c>
      <c r="C18" s="215">
        <v>3</v>
      </c>
      <c r="D18" s="83">
        <v>6</v>
      </c>
      <c r="E18" s="216">
        <v>0</v>
      </c>
      <c r="F18" s="84">
        <v>3</v>
      </c>
      <c r="G18" s="50">
        <f t="shared" si="0"/>
        <v>0</v>
      </c>
      <c r="H18" s="51">
        <f t="shared" si="1"/>
        <v>50</v>
      </c>
      <c r="I18" s="217">
        <v>0</v>
      </c>
      <c r="J18" s="85">
        <v>1</v>
      </c>
      <c r="K18" s="53">
        <v>0</v>
      </c>
      <c r="L18" s="54">
        <f t="shared" si="3"/>
        <v>33.33333333333333</v>
      </c>
    </row>
    <row r="19" spans="1:12" s="6" customFormat="1" ht="24.75" customHeight="1">
      <c r="A19" s="5">
        <v>16</v>
      </c>
      <c r="B19" s="26" t="s">
        <v>36</v>
      </c>
      <c r="C19" s="218">
        <v>124</v>
      </c>
      <c r="D19" s="20">
        <v>687</v>
      </c>
      <c r="E19" s="219">
        <v>107</v>
      </c>
      <c r="F19" s="86">
        <v>591</v>
      </c>
      <c r="G19" s="50">
        <f t="shared" si="0"/>
        <v>86.29032258064517</v>
      </c>
      <c r="H19" s="51">
        <f t="shared" si="1"/>
        <v>86.02620087336244</v>
      </c>
      <c r="I19" s="220">
        <v>67</v>
      </c>
      <c r="J19" s="87">
        <v>339</v>
      </c>
      <c r="K19" s="53">
        <f t="shared" si="2"/>
        <v>62.616822429906534</v>
      </c>
      <c r="L19" s="54">
        <f t="shared" si="3"/>
        <v>57.360406091370564</v>
      </c>
    </row>
    <row r="20" spans="1:12" s="6" customFormat="1" ht="24.75" customHeight="1">
      <c r="A20" s="5">
        <v>17</v>
      </c>
      <c r="B20" s="26" t="s">
        <v>51</v>
      </c>
      <c r="C20" s="221">
        <v>1</v>
      </c>
      <c r="D20" s="20">
        <v>7</v>
      </c>
      <c r="E20" s="222">
        <v>1</v>
      </c>
      <c r="F20" s="88">
        <v>5</v>
      </c>
      <c r="G20" s="50">
        <f t="shared" si="0"/>
        <v>100</v>
      </c>
      <c r="H20" s="51">
        <f t="shared" si="1"/>
        <v>71.42857142857143</v>
      </c>
      <c r="I20" s="223">
        <v>0</v>
      </c>
      <c r="J20" s="89">
        <v>1</v>
      </c>
      <c r="K20" s="53">
        <f t="shared" si="2"/>
        <v>0</v>
      </c>
      <c r="L20" s="54">
        <f t="shared" si="3"/>
        <v>20</v>
      </c>
    </row>
    <row r="21" spans="1:12" s="6" customFormat="1" ht="24.75" customHeight="1">
      <c r="A21" s="5">
        <v>18</v>
      </c>
      <c r="B21" s="26" t="s">
        <v>45</v>
      </c>
      <c r="C21" s="224">
        <v>49</v>
      </c>
      <c r="D21" s="20">
        <v>206</v>
      </c>
      <c r="E21" s="225">
        <v>41</v>
      </c>
      <c r="F21" s="90">
        <v>184</v>
      </c>
      <c r="G21" s="50">
        <f t="shared" si="0"/>
        <v>83.6734693877551</v>
      </c>
      <c r="H21" s="51">
        <f t="shared" si="1"/>
        <v>89.32038834951457</v>
      </c>
      <c r="I21" s="226">
        <v>16</v>
      </c>
      <c r="J21" s="91">
        <v>69</v>
      </c>
      <c r="K21" s="53">
        <f t="shared" si="2"/>
        <v>39.02439024390244</v>
      </c>
      <c r="L21" s="54">
        <f t="shared" si="3"/>
        <v>37.5</v>
      </c>
    </row>
    <row r="22" spans="1:12" s="6" customFormat="1" ht="24.75" customHeight="1">
      <c r="A22" s="5">
        <v>19</v>
      </c>
      <c r="B22" s="26" t="s">
        <v>37</v>
      </c>
      <c r="C22" s="227">
        <v>2</v>
      </c>
      <c r="D22" s="20">
        <v>7</v>
      </c>
      <c r="E22" s="228">
        <v>1</v>
      </c>
      <c r="F22" s="92">
        <v>6</v>
      </c>
      <c r="G22" s="50">
        <f t="shared" si="0"/>
        <v>50</v>
      </c>
      <c r="H22" s="51">
        <f t="shared" si="1"/>
        <v>85.71428571428571</v>
      </c>
      <c r="I22" s="229">
        <v>1</v>
      </c>
      <c r="J22" s="93">
        <v>2</v>
      </c>
      <c r="K22" s="53">
        <f t="shared" si="2"/>
        <v>100</v>
      </c>
      <c r="L22" s="54">
        <f t="shared" si="3"/>
        <v>33.33333333333333</v>
      </c>
    </row>
    <row r="23" spans="1:12" s="6" customFormat="1" ht="24.75" customHeight="1">
      <c r="A23" s="5">
        <v>20</v>
      </c>
      <c r="B23" s="26" t="s">
        <v>38</v>
      </c>
      <c r="C23" s="230">
        <v>18</v>
      </c>
      <c r="D23" s="20">
        <v>128</v>
      </c>
      <c r="E23" s="231">
        <v>17</v>
      </c>
      <c r="F23" s="94">
        <v>114</v>
      </c>
      <c r="G23" s="50">
        <f t="shared" si="0"/>
        <v>94.44444444444444</v>
      </c>
      <c r="H23" s="51">
        <f t="shared" si="1"/>
        <v>89.0625</v>
      </c>
      <c r="I23" s="232">
        <v>6</v>
      </c>
      <c r="J23" s="95">
        <v>45</v>
      </c>
      <c r="K23" s="53">
        <f t="shared" si="2"/>
        <v>35.294117647058826</v>
      </c>
      <c r="L23" s="54">
        <f t="shared" si="3"/>
        <v>39.473684210526315</v>
      </c>
    </row>
    <row r="24" spans="1:12" s="6" customFormat="1" ht="24.75" customHeight="1">
      <c r="A24" s="5">
        <v>21</v>
      </c>
      <c r="B24" s="26" t="s">
        <v>39</v>
      </c>
      <c r="C24" s="170">
        <v>0</v>
      </c>
      <c r="D24" s="20">
        <v>6</v>
      </c>
      <c r="E24" s="171">
        <v>0</v>
      </c>
      <c r="F24" s="96">
        <v>6</v>
      </c>
      <c r="G24" s="50">
        <v>0</v>
      </c>
      <c r="H24" s="51">
        <f t="shared" si="1"/>
        <v>100</v>
      </c>
      <c r="I24" s="172">
        <v>0</v>
      </c>
      <c r="J24" s="97">
        <v>3</v>
      </c>
      <c r="K24" s="53">
        <v>0</v>
      </c>
      <c r="L24" s="54">
        <f t="shared" si="3"/>
        <v>50</v>
      </c>
    </row>
    <row r="25" spans="1:12" s="6" customFormat="1" ht="24.75" customHeight="1">
      <c r="A25" s="5">
        <v>22</v>
      </c>
      <c r="B25" s="26" t="s">
        <v>40</v>
      </c>
      <c r="C25" s="233">
        <v>375</v>
      </c>
      <c r="D25" s="20">
        <v>882</v>
      </c>
      <c r="E25" s="234">
        <v>310</v>
      </c>
      <c r="F25" s="98">
        <v>688</v>
      </c>
      <c r="G25" s="50">
        <f t="shared" si="0"/>
        <v>82.66666666666667</v>
      </c>
      <c r="H25" s="51">
        <f t="shared" si="1"/>
        <v>78.00453514739229</v>
      </c>
      <c r="I25" s="235">
        <v>94</v>
      </c>
      <c r="J25" s="99">
        <v>218</v>
      </c>
      <c r="K25" s="53">
        <f t="shared" si="2"/>
        <v>30.32258064516129</v>
      </c>
      <c r="L25" s="54">
        <f t="shared" si="3"/>
        <v>31.686046511627907</v>
      </c>
    </row>
    <row r="26" spans="1:12" s="6" customFormat="1" ht="24.75" customHeight="1">
      <c r="A26" s="5">
        <v>23</v>
      </c>
      <c r="B26" s="26" t="s">
        <v>41</v>
      </c>
      <c r="C26" s="236">
        <v>7</v>
      </c>
      <c r="D26" s="20">
        <v>47</v>
      </c>
      <c r="E26" s="237">
        <v>6</v>
      </c>
      <c r="F26" s="100">
        <v>40</v>
      </c>
      <c r="G26" s="50">
        <f t="shared" si="0"/>
        <v>85.71428571428571</v>
      </c>
      <c r="H26" s="51">
        <f t="shared" si="1"/>
        <v>85.1063829787234</v>
      </c>
      <c r="I26" s="238">
        <v>1</v>
      </c>
      <c r="J26" s="101">
        <v>14</v>
      </c>
      <c r="K26" s="53">
        <f t="shared" si="2"/>
        <v>16.666666666666664</v>
      </c>
      <c r="L26" s="54">
        <f t="shared" si="3"/>
        <v>35</v>
      </c>
    </row>
    <row r="27" spans="1:12" s="6" customFormat="1" ht="24.75" customHeight="1">
      <c r="A27" s="5">
        <v>24</v>
      </c>
      <c r="B27" s="26" t="s">
        <v>42</v>
      </c>
      <c r="C27" s="239">
        <v>3</v>
      </c>
      <c r="D27" s="20">
        <v>64</v>
      </c>
      <c r="E27" s="240">
        <v>3</v>
      </c>
      <c r="F27" s="102">
        <v>60</v>
      </c>
      <c r="G27" s="50">
        <f t="shared" si="0"/>
        <v>100</v>
      </c>
      <c r="H27" s="51">
        <f t="shared" si="1"/>
        <v>93.75</v>
      </c>
      <c r="I27" s="241">
        <v>1</v>
      </c>
      <c r="J27" s="103">
        <v>34</v>
      </c>
      <c r="K27" s="53">
        <f t="shared" si="2"/>
        <v>33.33333333333333</v>
      </c>
      <c r="L27" s="54">
        <f t="shared" si="3"/>
        <v>56.666666666666664</v>
      </c>
    </row>
    <row r="28" spans="1:12" s="6" customFormat="1" ht="24.75" customHeight="1">
      <c r="A28" s="5">
        <v>25</v>
      </c>
      <c r="B28" s="27" t="s">
        <v>43</v>
      </c>
      <c r="C28" s="242">
        <v>42</v>
      </c>
      <c r="D28" s="20">
        <v>577</v>
      </c>
      <c r="E28" s="243">
        <v>31</v>
      </c>
      <c r="F28" s="104">
        <v>500</v>
      </c>
      <c r="G28" s="50">
        <f t="shared" si="0"/>
        <v>73.80952380952381</v>
      </c>
      <c r="H28" s="51">
        <f t="shared" si="1"/>
        <v>86.65511265164645</v>
      </c>
      <c r="I28" s="244">
        <v>9</v>
      </c>
      <c r="J28" s="105">
        <v>188</v>
      </c>
      <c r="K28" s="53">
        <f t="shared" si="2"/>
        <v>29.03225806451613</v>
      </c>
      <c r="L28" s="54">
        <f t="shared" si="3"/>
        <v>37.6</v>
      </c>
    </row>
    <row r="29" spans="1:12" s="6" customFormat="1" ht="24.75" customHeight="1">
      <c r="A29" s="5">
        <v>26</v>
      </c>
      <c r="B29" s="28" t="s">
        <v>44</v>
      </c>
      <c r="C29" s="245">
        <v>12</v>
      </c>
      <c r="D29" s="20">
        <v>141</v>
      </c>
      <c r="E29" s="246">
        <v>11</v>
      </c>
      <c r="F29" s="106">
        <v>129</v>
      </c>
      <c r="G29" s="50">
        <f t="shared" si="0"/>
        <v>91.66666666666666</v>
      </c>
      <c r="H29" s="51">
        <f t="shared" si="1"/>
        <v>91.48936170212765</v>
      </c>
      <c r="I29" s="247">
        <v>9</v>
      </c>
      <c r="J29" s="107">
        <v>76</v>
      </c>
      <c r="K29" s="53">
        <f t="shared" si="2"/>
        <v>81.81818181818183</v>
      </c>
      <c r="L29" s="54">
        <f t="shared" si="3"/>
        <v>58.91472868217055</v>
      </c>
    </row>
    <row r="30" spans="1:12" s="6" customFormat="1" ht="24.75" customHeight="1">
      <c r="A30" s="5">
        <v>27</v>
      </c>
      <c r="B30" s="28" t="s">
        <v>53</v>
      </c>
      <c r="C30" s="29">
        <v>0</v>
      </c>
      <c r="D30" s="30">
        <v>2</v>
      </c>
      <c r="E30" s="31">
        <v>0</v>
      </c>
      <c r="F30" s="108">
        <v>2</v>
      </c>
      <c r="G30" s="50">
        <v>0</v>
      </c>
      <c r="H30" s="51">
        <f t="shared" si="1"/>
        <v>100</v>
      </c>
      <c r="I30" s="32">
        <v>0</v>
      </c>
      <c r="J30" s="109">
        <v>1</v>
      </c>
      <c r="K30" s="53">
        <v>0</v>
      </c>
      <c r="L30" s="54">
        <f t="shared" si="3"/>
        <v>50</v>
      </c>
    </row>
    <row r="31" spans="1:12" s="9" customFormat="1" ht="24.75" customHeight="1">
      <c r="A31" s="33"/>
      <c r="B31" s="34" t="s">
        <v>21</v>
      </c>
      <c r="C31" s="35">
        <f>SUM(C4:C30)</f>
        <v>6230</v>
      </c>
      <c r="D31" s="24">
        <v>31637</v>
      </c>
      <c r="E31" s="35">
        <f>SUM(E4:E30)</f>
        <v>5166</v>
      </c>
      <c r="F31" s="35">
        <v>26631</v>
      </c>
      <c r="G31" s="25">
        <f t="shared" si="0"/>
        <v>82.92134831460675</v>
      </c>
      <c r="H31" s="25">
        <f t="shared" si="1"/>
        <v>84.17675506527168</v>
      </c>
      <c r="I31" s="35">
        <f>SUM(I4:I30)</f>
        <v>2665</v>
      </c>
      <c r="J31" s="35">
        <v>13861</v>
      </c>
      <c r="K31" s="25">
        <f t="shared" si="2"/>
        <v>51.587301587301596</v>
      </c>
      <c r="L31" s="25">
        <f t="shared" si="3"/>
        <v>52.04836468776989</v>
      </c>
    </row>
    <row r="32" spans="1:16" ht="24.75" customHeight="1">
      <c r="A32" s="121" t="s">
        <v>46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0"/>
      <c r="N32" s="10"/>
      <c r="O32" s="10"/>
      <c r="P32" s="10"/>
    </row>
  </sheetData>
  <mergeCells count="9">
    <mergeCell ref="A1:L1"/>
    <mergeCell ref="A32:L32"/>
    <mergeCell ref="A2:A3"/>
    <mergeCell ref="B2:B3"/>
    <mergeCell ref="C2:D2"/>
    <mergeCell ref="E2:F2"/>
    <mergeCell ref="G2:H2"/>
    <mergeCell ref="I2:J2"/>
    <mergeCell ref="K2:L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创建程序信息</Application>
  <DocSecurity>0</DocSecurity>
  <Template/>
  <Manager/>
  <Company>Longrise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保险行业服务信息平台</dc:subject>
  <dc:creator>longrise</dc:creator>
  <cp:keywords/>
  <dc:description>作者信息</dc:description>
  <cp:lastModifiedBy>User</cp:lastModifiedBy>
  <cp:lastPrinted>2014-07-16T08:30:29Z</cp:lastPrinted>
  <dcterms:created xsi:type="dcterms:W3CDTF">2014-02-14T08:27:31Z</dcterms:created>
  <dcterms:modified xsi:type="dcterms:W3CDTF">2014-07-16T08:31:11Z</dcterms:modified>
  <cp:category/>
  <cp:version/>
  <cp:contentType/>
  <cp:contentStatus/>
</cp:coreProperties>
</file>