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地区" sheetId="1" r:id="rId1"/>
    <sheet name="公司" sheetId="2" r:id="rId2"/>
  </sheets>
  <definedNames/>
  <calcPr fullCalcOnLoad="1"/>
</workbook>
</file>

<file path=xl/sharedStrings.xml><?xml version="1.0" encoding="utf-8"?>
<sst xmlns="http://schemas.openxmlformats.org/spreadsheetml/2006/main" count="81" uniqueCount="56">
  <si>
    <t>序号</t>
  </si>
  <si>
    <t>考场名称</t>
  </si>
  <si>
    <t>报名</t>
  </si>
  <si>
    <t>参考</t>
  </si>
  <si>
    <t>参考率(%)</t>
  </si>
  <si>
    <t>通过</t>
  </si>
  <si>
    <t>通过率(%)</t>
  </si>
  <si>
    <t>新疆电考中心(协会)</t>
  </si>
  <si>
    <t>克拉玛依电考中心（协会）</t>
  </si>
  <si>
    <t>吐鲁番电考中心(协会)</t>
  </si>
  <si>
    <t>哈密地区电考中心（协会）</t>
  </si>
  <si>
    <t>昌吉州电考中心（协会）</t>
  </si>
  <si>
    <t>博州电考中心（协会）</t>
  </si>
  <si>
    <t>巴州电考中心（协会）</t>
  </si>
  <si>
    <t>阿克苏电考中心（协会）</t>
  </si>
  <si>
    <t>喀什电考中心（协会）</t>
  </si>
  <si>
    <t>伊犁州电考中心（协会）</t>
  </si>
  <si>
    <t>奎屯电考中心（协会）</t>
  </si>
  <si>
    <t>塔城电考中心（协会）</t>
  </si>
  <si>
    <t>阿勒泰电考中心（协会）</t>
  </si>
  <si>
    <t>石河子电考中心（协会）</t>
  </si>
  <si>
    <t>合计</t>
  </si>
  <si>
    <t>机构名称</t>
  </si>
  <si>
    <t>行业协会(社会个人)</t>
  </si>
  <si>
    <t>人保财险</t>
  </si>
  <si>
    <t>中国人寿</t>
  </si>
  <si>
    <t>太保产险</t>
  </si>
  <si>
    <t>太保寿险</t>
  </si>
  <si>
    <t>平安产险</t>
  </si>
  <si>
    <t>平安寿险</t>
  </si>
  <si>
    <t>新华人寿</t>
  </si>
  <si>
    <t>天安产险</t>
  </si>
  <si>
    <t>泰康人寿</t>
  </si>
  <si>
    <t>永安产险</t>
  </si>
  <si>
    <t>太平人寿</t>
  </si>
  <si>
    <t>生命人寿</t>
  </si>
  <si>
    <t>合众人寿</t>
  </si>
  <si>
    <t>都邦产险</t>
  </si>
  <si>
    <t>国寿财险</t>
  </si>
  <si>
    <t>中银保险</t>
  </si>
  <si>
    <t>阳光人寿</t>
  </si>
  <si>
    <t>信达财险</t>
  </si>
  <si>
    <t>大地产险</t>
  </si>
  <si>
    <t>人保寿险</t>
  </si>
  <si>
    <t>人保健康</t>
  </si>
  <si>
    <t>阳光财险</t>
  </si>
  <si>
    <t>注：表中机构名称顺序为考试系统中报名公司代码顺序。</t>
  </si>
  <si>
    <t>和田电考中心（协会）</t>
  </si>
  <si>
    <t>本 次</t>
  </si>
  <si>
    <t>累 计</t>
  </si>
  <si>
    <t>安邦财险</t>
  </si>
  <si>
    <t>永诚财险</t>
  </si>
  <si>
    <t>中华财险</t>
  </si>
  <si>
    <t>渤海财产</t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</si>
  <si>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7</t>
    </r>
    <r>
      <rPr>
        <b/>
        <sz val="12"/>
        <rFont val="宋体"/>
        <family val="0"/>
      </rPr>
      <t>月新疆保险销售人员资格考试（电子化）各地区考试情况</t>
    </r>
  </si>
  <si>
    <r>
      <t>2014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7</t>
    </r>
    <r>
      <rPr>
        <b/>
        <sz val="12"/>
        <rFont val="宋体"/>
        <family val="0"/>
      </rPr>
      <t>月新疆保险销售人员资格考试（电子化）各公司考试情况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</si>
</sst>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_ "/>
  </numFmts>
  <fonts count="9">
    <font>
      <sz val="10"/>
      <name val="Arial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Helv"/>
      <family val="2"/>
    </font>
    <font>
      <sz val="11.2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184" fontId="6" fillId="0" borderId="7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Border="1" applyAlignment="1">
      <alignment horizontal="center" vertical="center"/>
    </xf>
    <xf numFmtId="0" fontId="5" fillId="2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2" borderId="8" xfId="0" applyFont="1" applyBorder="1" applyAlignment="1">
      <alignment horizontal="center" vertical="center"/>
    </xf>
    <xf numFmtId="0" fontId="6" fillId="2" borderId="9" xfId="0" applyFont="1" applyBorder="1" applyAlignment="1">
      <alignment horizontal="center" vertical="center"/>
    </xf>
    <xf numFmtId="0" fontId="6" fillId="2" borderId="11" xfId="0" applyFont="1" applyBorder="1" applyAlignment="1">
      <alignment horizontal="center" vertical="center"/>
    </xf>
    <xf numFmtId="0" fontId="6" fillId="2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5" fillId="2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0"/>
  <sheetViews>
    <sheetView workbookViewId="0" topLeftCell="A1">
      <selection activeCell="H4" sqref="H4"/>
    </sheetView>
  </sheetViews>
  <sheetFormatPr defaultColWidth="9.140625" defaultRowHeight="30" customHeight="1"/>
  <cols>
    <col min="1" max="1" width="8.00390625" style="1" customWidth="1"/>
    <col min="2" max="2" width="28.00390625" style="0" customWidth="1"/>
    <col min="3" max="12" width="9.7109375" style="0" customWidth="1"/>
  </cols>
  <sheetData>
    <row r="1" spans="1:12" s="7" customFormat="1" ht="30" customHeight="1">
      <c r="A1" s="38" t="s">
        <v>54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8" customFormat="1" ht="30" customHeight="1">
      <c r="A2" s="36" t="s">
        <v>0</v>
      </c>
      <c r="B2" s="36" t="s">
        <v>1</v>
      </c>
      <c r="C2" s="51" t="s">
        <v>2</v>
      </c>
      <c r="D2" s="40"/>
      <c r="E2" s="51" t="s">
        <v>3</v>
      </c>
      <c r="F2" s="40"/>
      <c r="G2" s="51" t="s">
        <v>4</v>
      </c>
      <c r="H2" s="40"/>
      <c r="I2" s="51" t="s">
        <v>5</v>
      </c>
      <c r="J2" s="52"/>
      <c r="K2" s="53" t="s">
        <v>6</v>
      </c>
      <c r="L2" s="53"/>
    </row>
    <row r="3" spans="1:12" s="8" customFormat="1" ht="30" customHeight="1">
      <c r="A3" s="37"/>
      <c r="B3" s="50"/>
      <c r="C3" s="35" t="s">
        <v>48</v>
      </c>
      <c r="D3" s="35" t="s">
        <v>49</v>
      </c>
      <c r="E3" s="35" t="s">
        <v>48</v>
      </c>
      <c r="F3" s="35" t="s">
        <v>49</v>
      </c>
      <c r="G3" s="35" t="s">
        <v>48</v>
      </c>
      <c r="H3" s="35" t="s">
        <v>49</v>
      </c>
      <c r="I3" s="35" t="s">
        <v>48</v>
      </c>
      <c r="J3" s="35" t="s">
        <v>49</v>
      </c>
      <c r="K3" s="35" t="s">
        <v>48</v>
      </c>
      <c r="L3" s="35" t="s">
        <v>49</v>
      </c>
    </row>
    <row r="4" spans="1:12" s="3" customFormat="1" ht="25.5" customHeight="1">
      <c r="A4" s="4">
        <v>1</v>
      </c>
      <c r="B4" s="11" t="s">
        <v>7</v>
      </c>
      <c r="C4" s="54">
        <v>2693</v>
      </c>
      <c r="D4" s="17">
        <v>11407</v>
      </c>
      <c r="E4" s="55">
        <v>2366</v>
      </c>
      <c r="F4" s="17">
        <v>10215</v>
      </c>
      <c r="G4" s="18">
        <f>E4/C4*100</f>
        <v>87.85740809506127</v>
      </c>
      <c r="H4" s="18">
        <f>F4/D4*100</f>
        <v>89.55027614622601</v>
      </c>
      <c r="I4" s="56">
        <v>1446</v>
      </c>
      <c r="J4" s="17">
        <v>6048</v>
      </c>
      <c r="K4" s="18">
        <f>I4/E4*100</f>
        <v>61.11580726965342</v>
      </c>
      <c r="L4" s="18">
        <f>J4/F4*100</f>
        <v>59.20704845814978</v>
      </c>
    </row>
    <row r="5" spans="1:12" s="3" customFormat="1" ht="25.5" customHeight="1">
      <c r="A5" s="4">
        <v>2</v>
      </c>
      <c r="B5" s="11" t="s">
        <v>8</v>
      </c>
      <c r="C5" s="57">
        <v>363</v>
      </c>
      <c r="D5" s="17">
        <v>1180</v>
      </c>
      <c r="E5" s="58">
        <v>302</v>
      </c>
      <c r="F5" s="17">
        <v>1013</v>
      </c>
      <c r="G5" s="18">
        <f aca="true" t="shared" si="0" ref="G5:G19">E5/C5*100</f>
        <v>83.19559228650138</v>
      </c>
      <c r="H5" s="18">
        <f aca="true" t="shared" si="1" ref="H5:H19">F5/D5*100</f>
        <v>85.84745762711864</v>
      </c>
      <c r="I5" s="59">
        <v>134</v>
      </c>
      <c r="J5" s="17">
        <v>456</v>
      </c>
      <c r="K5" s="18">
        <f aca="true" t="shared" si="2" ref="K5:K19">I5/E5*100</f>
        <v>44.370860927152314</v>
      </c>
      <c r="L5" s="18">
        <f aca="true" t="shared" si="3" ref="L5:L19">J5/F5*100</f>
        <v>45.01480750246792</v>
      </c>
    </row>
    <row r="6" spans="1:12" s="3" customFormat="1" ht="25.5" customHeight="1">
      <c r="A6" s="4">
        <v>3</v>
      </c>
      <c r="B6" s="11" t="s">
        <v>9</v>
      </c>
      <c r="C6" s="60">
        <v>151</v>
      </c>
      <c r="D6" s="17">
        <v>867</v>
      </c>
      <c r="E6" s="61">
        <v>122</v>
      </c>
      <c r="F6" s="17">
        <v>726</v>
      </c>
      <c r="G6" s="18">
        <f t="shared" si="0"/>
        <v>80.79470198675497</v>
      </c>
      <c r="H6" s="18">
        <f t="shared" si="1"/>
        <v>83.73702422145328</v>
      </c>
      <c r="I6" s="62">
        <v>51</v>
      </c>
      <c r="J6" s="17">
        <v>270</v>
      </c>
      <c r="K6" s="18">
        <f t="shared" si="2"/>
        <v>41.80327868852459</v>
      </c>
      <c r="L6" s="18">
        <f t="shared" si="3"/>
        <v>37.1900826446281</v>
      </c>
    </row>
    <row r="7" spans="1:12" s="3" customFormat="1" ht="25.5" customHeight="1">
      <c r="A7" s="4">
        <v>4</v>
      </c>
      <c r="B7" s="11" t="s">
        <v>10</v>
      </c>
      <c r="C7" s="63">
        <v>404</v>
      </c>
      <c r="D7" s="17">
        <v>2013</v>
      </c>
      <c r="E7" s="64">
        <v>327</v>
      </c>
      <c r="F7" s="17">
        <v>1650</v>
      </c>
      <c r="G7" s="18">
        <f t="shared" si="0"/>
        <v>80.94059405940595</v>
      </c>
      <c r="H7" s="18">
        <f t="shared" si="1"/>
        <v>81.9672131147541</v>
      </c>
      <c r="I7" s="65">
        <v>172</v>
      </c>
      <c r="J7" s="17">
        <v>905</v>
      </c>
      <c r="K7" s="18">
        <f t="shared" si="2"/>
        <v>52.59938837920489</v>
      </c>
      <c r="L7" s="18">
        <f t="shared" si="3"/>
        <v>54.848484848484844</v>
      </c>
    </row>
    <row r="8" spans="1:12" s="3" customFormat="1" ht="25.5" customHeight="1">
      <c r="A8" s="4">
        <v>5</v>
      </c>
      <c r="B8" s="11" t="s">
        <v>11</v>
      </c>
      <c r="C8" s="66">
        <v>521</v>
      </c>
      <c r="D8" s="17">
        <v>4065</v>
      </c>
      <c r="E8" s="67">
        <v>438</v>
      </c>
      <c r="F8" s="17">
        <v>3381</v>
      </c>
      <c r="G8" s="18">
        <f t="shared" si="0"/>
        <v>84.06909788867563</v>
      </c>
      <c r="H8" s="18">
        <f t="shared" si="1"/>
        <v>83.17343173431733</v>
      </c>
      <c r="I8" s="68">
        <v>237</v>
      </c>
      <c r="J8" s="17">
        <v>1878</v>
      </c>
      <c r="K8" s="18">
        <f t="shared" si="2"/>
        <v>54.109589041095894</v>
      </c>
      <c r="L8" s="18">
        <f t="shared" si="3"/>
        <v>55.545696539485355</v>
      </c>
    </row>
    <row r="9" spans="1:12" s="3" customFormat="1" ht="25.5" customHeight="1">
      <c r="A9" s="4">
        <v>6</v>
      </c>
      <c r="B9" s="11" t="s">
        <v>12</v>
      </c>
      <c r="C9" s="69">
        <v>294</v>
      </c>
      <c r="D9" s="17">
        <v>1598</v>
      </c>
      <c r="E9" s="70">
        <v>258</v>
      </c>
      <c r="F9" s="17">
        <v>1338</v>
      </c>
      <c r="G9" s="18">
        <f t="shared" si="0"/>
        <v>87.75510204081633</v>
      </c>
      <c r="H9" s="18">
        <f t="shared" si="1"/>
        <v>83.729662077597</v>
      </c>
      <c r="I9" s="71">
        <v>138</v>
      </c>
      <c r="J9" s="17">
        <v>601</v>
      </c>
      <c r="K9" s="18">
        <f t="shared" si="2"/>
        <v>53.48837209302325</v>
      </c>
      <c r="L9" s="18">
        <f t="shared" si="3"/>
        <v>44.91778774289985</v>
      </c>
    </row>
    <row r="10" spans="1:12" s="3" customFormat="1" ht="25.5" customHeight="1">
      <c r="A10" s="4">
        <v>7</v>
      </c>
      <c r="B10" s="11" t="s">
        <v>13</v>
      </c>
      <c r="C10" s="72">
        <v>460</v>
      </c>
      <c r="D10" s="17">
        <v>2825</v>
      </c>
      <c r="E10" s="73">
        <v>355</v>
      </c>
      <c r="F10" s="17">
        <v>2326</v>
      </c>
      <c r="G10" s="18">
        <f t="shared" si="0"/>
        <v>77.17391304347827</v>
      </c>
      <c r="H10" s="18">
        <f t="shared" si="1"/>
        <v>82.33628318584071</v>
      </c>
      <c r="I10" s="74">
        <v>197</v>
      </c>
      <c r="J10" s="17">
        <v>1208</v>
      </c>
      <c r="K10" s="18">
        <f t="shared" si="2"/>
        <v>55.49295774647888</v>
      </c>
      <c r="L10" s="18">
        <f t="shared" si="3"/>
        <v>51.93465176268271</v>
      </c>
    </row>
    <row r="11" spans="1:12" s="3" customFormat="1" ht="25.5" customHeight="1">
      <c r="A11" s="4">
        <v>8</v>
      </c>
      <c r="B11" s="11" t="s">
        <v>14</v>
      </c>
      <c r="C11" s="75">
        <v>610</v>
      </c>
      <c r="D11" s="17">
        <v>3351</v>
      </c>
      <c r="E11" s="76">
        <v>484</v>
      </c>
      <c r="F11" s="17">
        <v>2629</v>
      </c>
      <c r="G11" s="18">
        <f t="shared" si="0"/>
        <v>79.34426229508198</v>
      </c>
      <c r="H11" s="18">
        <f t="shared" si="1"/>
        <v>78.45419277827514</v>
      </c>
      <c r="I11" s="77">
        <v>253</v>
      </c>
      <c r="J11" s="17">
        <v>1257</v>
      </c>
      <c r="K11" s="18">
        <f t="shared" si="2"/>
        <v>52.27272727272727</v>
      </c>
      <c r="L11" s="18">
        <f t="shared" si="3"/>
        <v>47.81285659946748</v>
      </c>
    </row>
    <row r="12" spans="1:12" s="3" customFormat="1" ht="25.5" customHeight="1">
      <c r="A12" s="4">
        <v>9</v>
      </c>
      <c r="B12" s="14" t="s">
        <v>15</v>
      </c>
      <c r="C12" s="78">
        <v>219</v>
      </c>
      <c r="D12" s="17">
        <v>1790</v>
      </c>
      <c r="E12" s="79">
        <v>182</v>
      </c>
      <c r="F12" s="17">
        <v>1531</v>
      </c>
      <c r="G12" s="18">
        <f t="shared" si="0"/>
        <v>83.10502283105022</v>
      </c>
      <c r="H12" s="18">
        <f t="shared" si="1"/>
        <v>85.53072625698323</v>
      </c>
      <c r="I12" s="80">
        <v>82</v>
      </c>
      <c r="J12" s="17">
        <v>560</v>
      </c>
      <c r="K12" s="18">
        <f t="shared" si="2"/>
        <v>45.05494505494506</v>
      </c>
      <c r="L12" s="18">
        <f t="shared" si="3"/>
        <v>36.57740039190072</v>
      </c>
    </row>
    <row r="13" spans="1:12" s="3" customFormat="1" ht="25.5" customHeight="1">
      <c r="A13" s="11">
        <v>10</v>
      </c>
      <c r="B13" s="16" t="s">
        <v>47</v>
      </c>
      <c r="C13" s="81">
        <v>0</v>
      </c>
      <c r="D13" s="17">
        <v>148</v>
      </c>
      <c r="E13" s="48">
        <v>0</v>
      </c>
      <c r="F13" s="17">
        <v>134</v>
      </c>
      <c r="G13" s="18">
        <v>0</v>
      </c>
      <c r="H13" s="18">
        <f t="shared" si="1"/>
        <v>90.54054054054053</v>
      </c>
      <c r="I13" s="49">
        <v>0</v>
      </c>
      <c r="J13" s="17">
        <v>63</v>
      </c>
      <c r="K13" s="18">
        <v>0</v>
      </c>
      <c r="L13" s="18">
        <f t="shared" si="3"/>
        <v>47.01492537313433</v>
      </c>
    </row>
    <row r="14" spans="1:12" s="3" customFormat="1" ht="25.5" customHeight="1">
      <c r="A14" s="4">
        <v>11</v>
      </c>
      <c r="B14" s="15" t="s">
        <v>16</v>
      </c>
      <c r="C14" s="82">
        <v>624</v>
      </c>
      <c r="D14" s="17">
        <v>3657</v>
      </c>
      <c r="E14" s="83">
        <v>513</v>
      </c>
      <c r="F14" s="17">
        <v>2916</v>
      </c>
      <c r="G14" s="18">
        <f t="shared" si="0"/>
        <v>82.21153846153845</v>
      </c>
      <c r="H14" s="18">
        <f t="shared" si="1"/>
        <v>79.7374897456932</v>
      </c>
      <c r="I14" s="84">
        <v>247</v>
      </c>
      <c r="J14" s="17">
        <v>1390</v>
      </c>
      <c r="K14" s="18">
        <f t="shared" si="2"/>
        <v>48.148148148148145</v>
      </c>
      <c r="L14" s="18">
        <f t="shared" si="3"/>
        <v>47.668038408779154</v>
      </c>
    </row>
    <row r="15" spans="1:12" s="3" customFormat="1" ht="25.5" customHeight="1">
      <c r="A15" s="4">
        <v>12</v>
      </c>
      <c r="B15" s="11" t="s">
        <v>17</v>
      </c>
      <c r="C15" s="85">
        <v>396</v>
      </c>
      <c r="D15" s="17">
        <v>1851</v>
      </c>
      <c r="E15" s="86">
        <v>348</v>
      </c>
      <c r="F15" s="17">
        <v>1571</v>
      </c>
      <c r="G15" s="18">
        <f t="shared" si="0"/>
        <v>87.87878787878788</v>
      </c>
      <c r="H15" s="18">
        <f t="shared" si="1"/>
        <v>84.8730415991356</v>
      </c>
      <c r="I15" s="87">
        <v>202</v>
      </c>
      <c r="J15" s="17">
        <v>810</v>
      </c>
      <c r="K15" s="18">
        <f t="shared" si="2"/>
        <v>58.04597701149425</v>
      </c>
      <c r="L15" s="18">
        <f t="shared" si="3"/>
        <v>51.559516231699554</v>
      </c>
    </row>
    <row r="16" spans="1:12" s="3" customFormat="1" ht="25.5" customHeight="1">
      <c r="A16" s="4">
        <v>13</v>
      </c>
      <c r="B16" s="11" t="s">
        <v>18</v>
      </c>
      <c r="C16" s="88">
        <v>99</v>
      </c>
      <c r="D16" s="17">
        <v>1106</v>
      </c>
      <c r="E16" s="89">
        <v>70</v>
      </c>
      <c r="F16" s="17">
        <v>805</v>
      </c>
      <c r="G16" s="18">
        <f t="shared" si="0"/>
        <v>70.70707070707071</v>
      </c>
      <c r="H16" s="18">
        <f t="shared" si="1"/>
        <v>72.78481012658227</v>
      </c>
      <c r="I16" s="90">
        <v>32</v>
      </c>
      <c r="J16" s="17">
        <v>403</v>
      </c>
      <c r="K16" s="18">
        <f t="shared" si="2"/>
        <v>45.714285714285715</v>
      </c>
      <c r="L16" s="18">
        <f t="shared" si="3"/>
        <v>50.06211180124224</v>
      </c>
    </row>
    <row r="17" spans="1:12" s="3" customFormat="1" ht="25.5" customHeight="1">
      <c r="A17" s="4">
        <v>14</v>
      </c>
      <c r="B17" s="11" t="s">
        <v>19</v>
      </c>
      <c r="C17" s="91">
        <v>100</v>
      </c>
      <c r="D17" s="17">
        <v>973</v>
      </c>
      <c r="E17" s="92">
        <v>76</v>
      </c>
      <c r="F17" s="17">
        <v>813</v>
      </c>
      <c r="G17" s="18">
        <f t="shared" si="0"/>
        <v>76</v>
      </c>
      <c r="H17" s="18">
        <f t="shared" si="1"/>
        <v>83.55601233299075</v>
      </c>
      <c r="I17" s="93">
        <v>39</v>
      </c>
      <c r="J17" s="17">
        <v>421</v>
      </c>
      <c r="K17" s="18">
        <f t="shared" si="2"/>
        <v>51.31578947368421</v>
      </c>
      <c r="L17" s="18">
        <f t="shared" si="3"/>
        <v>51.78351783517835</v>
      </c>
    </row>
    <row r="18" spans="1:12" s="3" customFormat="1" ht="25.5" customHeight="1">
      <c r="A18" s="4">
        <v>15</v>
      </c>
      <c r="B18" s="11" t="s">
        <v>20</v>
      </c>
      <c r="C18" s="94">
        <v>328</v>
      </c>
      <c r="D18" s="17">
        <v>2068</v>
      </c>
      <c r="E18" s="95">
        <v>279</v>
      </c>
      <c r="F18" s="17">
        <v>1703</v>
      </c>
      <c r="G18" s="18">
        <f t="shared" si="0"/>
        <v>85.0609756097561</v>
      </c>
      <c r="H18" s="18">
        <f t="shared" si="1"/>
        <v>82.35009671179884</v>
      </c>
      <c r="I18" s="96">
        <v>172</v>
      </c>
      <c r="J18" s="17">
        <v>993</v>
      </c>
      <c r="K18" s="18">
        <f t="shared" si="2"/>
        <v>61.648745519713266</v>
      </c>
      <c r="L18" s="18">
        <f t="shared" si="3"/>
        <v>58.308866705813266</v>
      </c>
    </row>
    <row r="19" spans="1:12" s="3" customFormat="1" ht="25.5" customHeight="1">
      <c r="A19" s="4"/>
      <c r="B19" s="13" t="s">
        <v>21</v>
      </c>
      <c r="C19" s="19">
        <f>SUM(C4:C18)</f>
        <v>7262</v>
      </c>
      <c r="D19" s="19">
        <v>38899</v>
      </c>
      <c r="E19" s="19">
        <f>SUM(E4:E18)</f>
        <v>6120</v>
      </c>
      <c r="F19" s="19">
        <v>32751</v>
      </c>
      <c r="G19" s="20">
        <f t="shared" si="0"/>
        <v>84.27430459928395</v>
      </c>
      <c r="H19" s="20">
        <f t="shared" si="1"/>
        <v>84.19496645157973</v>
      </c>
      <c r="I19" s="19">
        <f>SUM(I4:I18)</f>
        <v>3402</v>
      </c>
      <c r="J19" s="19">
        <v>17263</v>
      </c>
      <c r="K19" s="20">
        <f t="shared" si="2"/>
        <v>55.58823529411765</v>
      </c>
      <c r="L19" s="20">
        <f t="shared" si="3"/>
        <v>52.709840920887906</v>
      </c>
    </row>
    <row r="20" s="2" customFormat="1" ht="30" customHeight="1">
      <c r="A20" s="3"/>
    </row>
  </sheetData>
  <mergeCells count="8">
    <mergeCell ref="K2:L2"/>
    <mergeCell ref="B2:B3"/>
    <mergeCell ref="A2:A3"/>
    <mergeCell ref="A1:L1"/>
    <mergeCell ref="C2:D2"/>
    <mergeCell ref="E2:F2"/>
    <mergeCell ref="G2:H2"/>
    <mergeCell ref="I2:J2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1">
      <selection activeCell="J25" sqref="J25"/>
    </sheetView>
  </sheetViews>
  <sheetFormatPr defaultColWidth="9.140625" defaultRowHeight="24.75" customHeight="1"/>
  <cols>
    <col min="1" max="1" width="8.00390625" style="0" customWidth="1"/>
    <col min="2" max="2" width="22.00390625" style="0" customWidth="1"/>
    <col min="3" max="12" width="9.7109375" style="0" customWidth="1"/>
  </cols>
  <sheetData>
    <row r="1" spans="1:12" ht="24.75" customHeight="1">
      <c r="A1" s="41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9" customFormat="1" ht="24.75" customHeight="1">
      <c r="A2" s="44" t="s">
        <v>0</v>
      </c>
      <c r="B2" s="44" t="s">
        <v>22</v>
      </c>
      <c r="C2" s="46" t="s">
        <v>2</v>
      </c>
      <c r="D2" s="47"/>
      <c r="E2" s="46" t="s">
        <v>3</v>
      </c>
      <c r="F2" s="47"/>
      <c r="G2" s="46" t="s">
        <v>4</v>
      </c>
      <c r="H2" s="47"/>
      <c r="I2" s="46" t="s">
        <v>5</v>
      </c>
      <c r="J2" s="47"/>
      <c r="K2" s="46" t="s">
        <v>6</v>
      </c>
      <c r="L2" s="47"/>
    </row>
    <row r="3" spans="1:12" s="9" customFormat="1" ht="24.75" customHeight="1">
      <c r="A3" s="45"/>
      <c r="B3" s="45"/>
      <c r="C3" s="12" t="s">
        <v>48</v>
      </c>
      <c r="D3" s="12" t="s">
        <v>49</v>
      </c>
      <c r="E3" s="12" t="s">
        <v>48</v>
      </c>
      <c r="F3" s="12" t="s">
        <v>49</v>
      </c>
      <c r="G3" s="12" t="s">
        <v>48</v>
      </c>
      <c r="H3" s="12" t="s">
        <v>49</v>
      </c>
      <c r="I3" s="12" t="s">
        <v>48</v>
      </c>
      <c r="J3" s="12" t="s">
        <v>49</v>
      </c>
      <c r="K3" s="12" t="s">
        <v>48</v>
      </c>
      <c r="L3" s="12" t="s">
        <v>49</v>
      </c>
    </row>
    <row r="4" spans="1:12" s="6" customFormat="1" ht="24.75" customHeight="1">
      <c r="A4" s="5">
        <v>1</v>
      </c>
      <c r="B4" s="21" t="s">
        <v>23</v>
      </c>
      <c r="C4" s="201">
        <v>939</v>
      </c>
      <c r="D4" s="97">
        <v>4451</v>
      </c>
      <c r="E4" s="202">
        <v>808</v>
      </c>
      <c r="F4" s="98">
        <v>3826</v>
      </c>
      <c r="G4" s="99">
        <f>E4/C4*100</f>
        <v>86.04898828541</v>
      </c>
      <c r="H4" s="100">
        <f>F4/D4*100</f>
        <v>85.9582116378342</v>
      </c>
      <c r="I4" s="203">
        <v>422</v>
      </c>
      <c r="J4" s="101">
        <v>1962</v>
      </c>
      <c r="K4" s="102">
        <f>I4/E4*100</f>
        <v>52.22772277227723</v>
      </c>
      <c r="L4" s="103">
        <f>J4/F4*100</f>
        <v>51.28071092524829</v>
      </c>
    </row>
    <row r="5" spans="1:12" s="6" customFormat="1" ht="24.75" customHeight="1">
      <c r="A5" s="5">
        <v>2</v>
      </c>
      <c r="B5" s="21" t="s">
        <v>24</v>
      </c>
      <c r="C5" s="204">
        <v>143</v>
      </c>
      <c r="D5" s="104">
        <v>1363</v>
      </c>
      <c r="E5" s="205">
        <v>127</v>
      </c>
      <c r="F5" s="105">
        <v>1208</v>
      </c>
      <c r="G5" s="99">
        <f aca="true" t="shared" si="0" ref="G5:G31">E5/C5*100</f>
        <v>88.81118881118881</v>
      </c>
      <c r="H5" s="100">
        <f aca="true" t="shared" si="1" ref="H5:H31">F5/D5*100</f>
        <v>88.62802641232575</v>
      </c>
      <c r="I5" s="206">
        <v>44</v>
      </c>
      <c r="J5" s="106">
        <v>454</v>
      </c>
      <c r="K5" s="102">
        <f aca="true" t="shared" si="2" ref="K5:K31">I5/E5*100</f>
        <v>34.645669291338585</v>
      </c>
      <c r="L5" s="103">
        <f aca="true" t="shared" si="3" ref="L5:L31">J5/F5*100</f>
        <v>37.58278145695364</v>
      </c>
    </row>
    <row r="6" spans="1:12" s="6" customFormat="1" ht="24.75" customHeight="1">
      <c r="A6" s="5">
        <v>3</v>
      </c>
      <c r="B6" s="21" t="s">
        <v>25</v>
      </c>
      <c r="C6" s="207">
        <v>533</v>
      </c>
      <c r="D6" s="107">
        <v>3937</v>
      </c>
      <c r="E6" s="208">
        <v>455</v>
      </c>
      <c r="F6" s="108">
        <v>3263</v>
      </c>
      <c r="G6" s="99">
        <f t="shared" si="0"/>
        <v>85.36585365853658</v>
      </c>
      <c r="H6" s="100">
        <f t="shared" si="1"/>
        <v>82.88036576073152</v>
      </c>
      <c r="I6" s="209">
        <v>259</v>
      </c>
      <c r="J6" s="109">
        <v>1592</v>
      </c>
      <c r="K6" s="102">
        <f t="shared" si="2"/>
        <v>56.92307692307692</v>
      </c>
      <c r="L6" s="103">
        <f t="shared" si="3"/>
        <v>48.78945755439779</v>
      </c>
    </row>
    <row r="7" spans="1:12" s="6" customFormat="1" ht="24.75" customHeight="1">
      <c r="A7" s="5">
        <v>4</v>
      </c>
      <c r="B7" s="21" t="s">
        <v>26</v>
      </c>
      <c r="C7" s="210">
        <v>17</v>
      </c>
      <c r="D7" s="110">
        <v>164</v>
      </c>
      <c r="E7" s="211">
        <v>15</v>
      </c>
      <c r="F7" s="111">
        <v>145</v>
      </c>
      <c r="G7" s="99">
        <f t="shared" si="0"/>
        <v>88.23529411764706</v>
      </c>
      <c r="H7" s="100">
        <f t="shared" si="1"/>
        <v>88.41463414634147</v>
      </c>
      <c r="I7" s="212">
        <v>4</v>
      </c>
      <c r="J7" s="112">
        <v>61</v>
      </c>
      <c r="K7" s="102">
        <f t="shared" si="2"/>
        <v>26.666666666666668</v>
      </c>
      <c r="L7" s="103">
        <f t="shared" si="3"/>
        <v>42.06896551724138</v>
      </c>
    </row>
    <row r="8" spans="1:12" s="6" customFormat="1" ht="24.75" customHeight="1">
      <c r="A8" s="5">
        <v>5</v>
      </c>
      <c r="B8" s="21" t="s">
        <v>27</v>
      </c>
      <c r="C8" s="213">
        <v>601</v>
      </c>
      <c r="D8" s="113">
        <v>3382</v>
      </c>
      <c r="E8" s="214">
        <v>457</v>
      </c>
      <c r="F8" s="114">
        <v>2730</v>
      </c>
      <c r="G8" s="99">
        <f t="shared" si="0"/>
        <v>76.03993344425956</v>
      </c>
      <c r="H8" s="100">
        <f t="shared" si="1"/>
        <v>80.72146658781786</v>
      </c>
      <c r="I8" s="215">
        <v>245</v>
      </c>
      <c r="J8" s="115">
        <v>1451</v>
      </c>
      <c r="K8" s="102">
        <f t="shared" si="2"/>
        <v>53.610503282275715</v>
      </c>
      <c r="L8" s="103">
        <f t="shared" si="3"/>
        <v>53.15018315018315</v>
      </c>
    </row>
    <row r="9" spans="1:12" s="6" customFormat="1" ht="24.75" customHeight="1">
      <c r="A9" s="5">
        <v>6</v>
      </c>
      <c r="B9" s="21" t="s">
        <v>28</v>
      </c>
      <c r="C9" s="216">
        <v>73</v>
      </c>
      <c r="D9" s="116">
        <v>605</v>
      </c>
      <c r="E9" s="217">
        <v>63</v>
      </c>
      <c r="F9" s="117">
        <v>525</v>
      </c>
      <c r="G9" s="99">
        <f t="shared" si="0"/>
        <v>86.3013698630137</v>
      </c>
      <c r="H9" s="100">
        <f t="shared" si="1"/>
        <v>86.77685950413223</v>
      </c>
      <c r="I9" s="218">
        <v>26</v>
      </c>
      <c r="J9" s="118">
        <v>194</v>
      </c>
      <c r="K9" s="102">
        <f t="shared" si="2"/>
        <v>41.269841269841265</v>
      </c>
      <c r="L9" s="103">
        <f t="shared" si="3"/>
        <v>36.952380952380956</v>
      </c>
    </row>
    <row r="10" spans="1:12" s="6" customFormat="1" ht="24.75" customHeight="1">
      <c r="A10" s="5">
        <v>7</v>
      </c>
      <c r="B10" s="21" t="s">
        <v>29</v>
      </c>
      <c r="C10" s="219">
        <v>1051</v>
      </c>
      <c r="D10" s="119">
        <v>6965</v>
      </c>
      <c r="E10" s="220">
        <v>883</v>
      </c>
      <c r="F10" s="120">
        <v>5939</v>
      </c>
      <c r="G10" s="99">
        <f t="shared" si="0"/>
        <v>84.0152235965747</v>
      </c>
      <c r="H10" s="100">
        <f t="shared" si="1"/>
        <v>85.2692031586504</v>
      </c>
      <c r="I10" s="221">
        <v>598</v>
      </c>
      <c r="J10" s="121">
        <v>3890</v>
      </c>
      <c r="K10" s="102">
        <f t="shared" si="2"/>
        <v>67.72366930917327</v>
      </c>
      <c r="L10" s="103">
        <f t="shared" si="3"/>
        <v>65.49924229668295</v>
      </c>
    </row>
    <row r="11" spans="1:12" s="6" customFormat="1" ht="24.75" customHeight="1">
      <c r="A11" s="5">
        <v>8</v>
      </c>
      <c r="B11" s="21" t="s">
        <v>52</v>
      </c>
      <c r="C11" s="222">
        <v>149</v>
      </c>
      <c r="D11" s="122">
        <v>758</v>
      </c>
      <c r="E11" s="223">
        <v>135</v>
      </c>
      <c r="F11" s="123">
        <v>681</v>
      </c>
      <c r="G11" s="99">
        <f t="shared" si="0"/>
        <v>90.60402684563759</v>
      </c>
      <c r="H11" s="100">
        <f t="shared" si="1"/>
        <v>89.84168865435356</v>
      </c>
      <c r="I11" s="224">
        <v>62</v>
      </c>
      <c r="J11" s="124">
        <v>306</v>
      </c>
      <c r="K11" s="102">
        <f t="shared" si="2"/>
        <v>45.925925925925924</v>
      </c>
      <c r="L11" s="103">
        <f t="shared" si="3"/>
        <v>44.93392070484582</v>
      </c>
    </row>
    <row r="12" spans="1:12" s="6" customFormat="1" ht="24.75" customHeight="1">
      <c r="A12" s="5">
        <v>9</v>
      </c>
      <c r="B12" s="21" t="s">
        <v>30</v>
      </c>
      <c r="C12" s="225">
        <v>1717</v>
      </c>
      <c r="D12" s="125">
        <v>7484</v>
      </c>
      <c r="E12" s="226">
        <v>1475</v>
      </c>
      <c r="F12" s="126">
        <v>6307</v>
      </c>
      <c r="G12" s="99">
        <f t="shared" si="0"/>
        <v>85.90564938846826</v>
      </c>
      <c r="H12" s="100">
        <f t="shared" si="1"/>
        <v>84.27311598075894</v>
      </c>
      <c r="I12" s="227">
        <v>897</v>
      </c>
      <c r="J12" s="127">
        <v>3677</v>
      </c>
      <c r="K12" s="102">
        <f t="shared" si="2"/>
        <v>60.813559322033896</v>
      </c>
      <c r="L12" s="103">
        <f t="shared" si="3"/>
        <v>58.3003012525765</v>
      </c>
    </row>
    <row r="13" spans="1:12" s="6" customFormat="1" ht="24.75" customHeight="1">
      <c r="A13" s="5">
        <v>10</v>
      </c>
      <c r="B13" s="21" t="s">
        <v>31</v>
      </c>
      <c r="C13" s="228">
        <v>6</v>
      </c>
      <c r="D13" s="128">
        <v>32</v>
      </c>
      <c r="E13" s="229">
        <v>6</v>
      </c>
      <c r="F13" s="129">
        <v>28</v>
      </c>
      <c r="G13" s="99">
        <f t="shared" si="0"/>
        <v>100</v>
      </c>
      <c r="H13" s="100">
        <f t="shared" si="1"/>
        <v>87.5</v>
      </c>
      <c r="I13" s="230">
        <v>2</v>
      </c>
      <c r="J13" s="130">
        <v>16</v>
      </c>
      <c r="K13" s="102">
        <f t="shared" si="2"/>
        <v>33.33333333333333</v>
      </c>
      <c r="L13" s="103">
        <f t="shared" si="3"/>
        <v>57.14285714285714</v>
      </c>
    </row>
    <row r="14" spans="1:12" s="6" customFormat="1" ht="24.75" customHeight="1">
      <c r="A14" s="5">
        <v>11</v>
      </c>
      <c r="B14" s="21" t="s">
        <v>32</v>
      </c>
      <c r="C14" s="231">
        <v>878</v>
      </c>
      <c r="D14" s="131">
        <v>3901</v>
      </c>
      <c r="E14" s="232">
        <v>742</v>
      </c>
      <c r="F14" s="132">
        <v>3210</v>
      </c>
      <c r="G14" s="99">
        <f t="shared" si="0"/>
        <v>84.51025056947609</v>
      </c>
      <c r="H14" s="100">
        <f t="shared" si="1"/>
        <v>82.28659318123557</v>
      </c>
      <c r="I14" s="233">
        <v>380</v>
      </c>
      <c r="J14" s="133">
        <v>1362</v>
      </c>
      <c r="K14" s="102">
        <f t="shared" si="2"/>
        <v>51.21293800539084</v>
      </c>
      <c r="L14" s="103">
        <f t="shared" si="3"/>
        <v>42.429906542056074</v>
      </c>
    </row>
    <row r="15" spans="1:12" s="6" customFormat="1" ht="24.75" customHeight="1">
      <c r="A15" s="5">
        <v>12</v>
      </c>
      <c r="B15" s="21" t="s">
        <v>33</v>
      </c>
      <c r="C15" s="134">
        <v>0</v>
      </c>
      <c r="D15" s="135">
        <v>21</v>
      </c>
      <c r="E15" s="136">
        <v>0</v>
      </c>
      <c r="F15" s="137">
        <v>20</v>
      </c>
      <c r="G15" s="99">
        <v>0</v>
      </c>
      <c r="H15" s="100">
        <f t="shared" si="1"/>
        <v>95.23809523809523</v>
      </c>
      <c r="I15" s="138">
        <v>0</v>
      </c>
      <c r="J15" s="139">
        <v>8</v>
      </c>
      <c r="K15" s="102">
        <v>0</v>
      </c>
      <c r="L15" s="103">
        <f t="shared" si="3"/>
        <v>40</v>
      </c>
    </row>
    <row r="16" spans="1:12" s="6" customFormat="1" ht="24.75" customHeight="1">
      <c r="A16" s="5">
        <v>13</v>
      </c>
      <c r="B16" s="21" t="s">
        <v>34</v>
      </c>
      <c r="C16" s="234">
        <v>397</v>
      </c>
      <c r="D16" s="140">
        <v>1581</v>
      </c>
      <c r="E16" s="235">
        <v>315</v>
      </c>
      <c r="F16" s="141">
        <v>1290</v>
      </c>
      <c r="G16" s="99">
        <f t="shared" si="0"/>
        <v>79.34508816120906</v>
      </c>
      <c r="H16" s="100">
        <f t="shared" si="1"/>
        <v>81.59392789373814</v>
      </c>
      <c r="I16" s="236">
        <v>156</v>
      </c>
      <c r="J16" s="142">
        <v>704</v>
      </c>
      <c r="K16" s="102">
        <f t="shared" si="2"/>
        <v>49.523809523809526</v>
      </c>
      <c r="L16" s="103">
        <f t="shared" si="3"/>
        <v>54.57364341085271</v>
      </c>
    </row>
    <row r="17" spans="1:12" s="6" customFormat="1" ht="24.75" customHeight="1">
      <c r="A17" s="5">
        <v>14</v>
      </c>
      <c r="B17" s="21" t="s">
        <v>35</v>
      </c>
      <c r="C17" s="237">
        <v>82</v>
      </c>
      <c r="D17" s="143">
        <v>819</v>
      </c>
      <c r="E17" s="238">
        <v>69</v>
      </c>
      <c r="F17" s="144">
        <v>681</v>
      </c>
      <c r="G17" s="99">
        <f t="shared" si="0"/>
        <v>84.14634146341463</v>
      </c>
      <c r="H17" s="100">
        <f t="shared" si="1"/>
        <v>83.15018315018315</v>
      </c>
      <c r="I17" s="239">
        <v>32</v>
      </c>
      <c r="J17" s="145">
        <v>320</v>
      </c>
      <c r="K17" s="102">
        <f t="shared" si="2"/>
        <v>46.3768115942029</v>
      </c>
      <c r="L17" s="103">
        <f t="shared" si="3"/>
        <v>46.98972099853157</v>
      </c>
    </row>
    <row r="18" spans="1:12" s="6" customFormat="1" ht="24.75" customHeight="1">
      <c r="A18" s="5">
        <v>15</v>
      </c>
      <c r="B18" s="21" t="s">
        <v>50</v>
      </c>
      <c r="C18" s="146">
        <v>0</v>
      </c>
      <c r="D18" s="147">
        <v>6</v>
      </c>
      <c r="E18" s="148">
        <v>0</v>
      </c>
      <c r="F18" s="149">
        <v>3</v>
      </c>
      <c r="G18" s="99">
        <v>0</v>
      </c>
      <c r="H18" s="100">
        <f t="shared" si="1"/>
        <v>50</v>
      </c>
      <c r="I18" s="150">
        <v>0</v>
      </c>
      <c r="J18" s="151">
        <v>1</v>
      </c>
      <c r="K18" s="102">
        <v>0</v>
      </c>
      <c r="L18" s="103">
        <f t="shared" si="3"/>
        <v>33.33333333333333</v>
      </c>
    </row>
    <row r="19" spans="1:12" s="6" customFormat="1" ht="24.75" customHeight="1">
      <c r="A19" s="5">
        <v>16</v>
      </c>
      <c r="B19" s="21" t="s">
        <v>36</v>
      </c>
      <c r="C19" s="152">
        <v>269</v>
      </c>
      <c r="D19" s="153">
        <v>956</v>
      </c>
      <c r="E19" s="154">
        <v>229</v>
      </c>
      <c r="F19" s="155">
        <v>820</v>
      </c>
      <c r="G19" s="99">
        <f t="shared" si="0"/>
        <v>85.13011152416357</v>
      </c>
      <c r="H19" s="100">
        <f t="shared" si="1"/>
        <v>85.77405857740585</v>
      </c>
      <c r="I19" s="156">
        <v>144</v>
      </c>
      <c r="J19" s="157">
        <v>483</v>
      </c>
      <c r="K19" s="102">
        <f t="shared" si="2"/>
        <v>62.882096069869</v>
      </c>
      <c r="L19" s="103">
        <f t="shared" si="3"/>
        <v>58.90243902439024</v>
      </c>
    </row>
    <row r="20" spans="1:12" s="6" customFormat="1" ht="24.75" customHeight="1">
      <c r="A20" s="5">
        <v>17</v>
      </c>
      <c r="B20" s="21" t="s">
        <v>51</v>
      </c>
      <c r="C20" s="158">
        <v>0</v>
      </c>
      <c r="D20" s="159">
        <v>7</v>
      </c>
      <c r="E20" s="160">
        <v>0</v>
      </c>
      <c r="F20" s="161">
        <v>5</v>
      </c>
      <c r="G20" s="99">
        <v>0</v>
      </c>
      <c r="H20" s="100">
        <f t="shared" si="1"/>
        <v>71.42857142857143</v>
      </c>
      <c r="I20" s="162">
        <v>0</v>
      </c>
      <c r="J20" s="163">
        <v>1</v>
      </c>
      <c r="K20" s="102">
        <v>0</v>
      </c>
      <c r="L20" s="103">
        <f t="shared" si="3"/>
        <v>20</v>
      </c>
    </row>
    <row r="21" spans="1:12" s="6" customFormat="1" ht="24.75" customHeight="1">
      <c r="A21" s="5">
        <v>18</v>
      </c>
      <c r="B21" s="21" t="s">
        <v>45</v>
      </c>
      <c r="C21" s="164">
        <v>39</v>
      </c>
      <c r="D21" s="165">
        <v>245</v>
      </c>
      <c r="E21" s="166">
        <v>29</v>
      </c>
      <c r="F21" s="167">
        <v>213</v>
      </c>
      <c r="G21" s="99">
        <f t="shared" si="0"/>
        <v>74.35897435897436</v>
      </c>
      <c r="H21" s="100">
        <f t="shared" si="1"/>
        <v>86.93877551020408</v>
      </c>
      <c r="I21" s="168">
        <v>11</v>
      </c>
      <c r="J21" s="169">
        <v>80</v>
      </c>
      <c r="K21" s="102">
        <f t="shared" si="2"/>
        <v>37.93103448275862</v>
      </c>
      <c r="L21" s="103">
        <f t="shared" si="3"/>
        <v>37.558685446009385</v>
      </c>
    </row>
    <row r="22" spans="1:12" s="6" customFormat="1" ht="24.75" customHeight="1">
      <c r="A22" s="5">
        <v>19</v>
      </c>
      <c r="B22" s="21" t="s">
        <v>37</v>
      </c>
      <c r="C22" s="170">
        <v>0</v>
      </c>
      <c r="D22" s="171">
        <v>7</v>
      </c>
      <c r="E22" s="172">
        <v>0</v>
      </c>
      <c r="F22" s="173">
        <v>6</v>
      </c>
      <c r="G22" s="99">
        <v>0</v>
      </c>
      <c r="H22" s="100">
        <f t="shared" si="1"/>
        <v>85.71428571428571</v>
      </c>
      <c r="I22" s="174">
        <v>0</v>
      </c>
      <c r="J22" s="175">
        <v>2</v>
      </c>
      <c r="K22" s="102">
        <v>0</v>
      </c>
      <c r="L22" s="103">
        <f t="shared" si="3"/>
        <v>33.33333333333333</v>
      </c>
    </row>
    <row r="23" spans="1:12" s="6" customFormat="1" ht="24.75" customHeight="1">
      <c r="A23" s="5">
        <v>20</v>
      </c>
      <c r="B23" s="21" t="s">
        <v>38</v>
      </c>
      <c r="C23" s="176">
        <v>17</v>
      </c>
      <c r="D23" s="177">
        <v>145</v>
      </c>
      <c r="E23" s="178">
        <v>13</v>
      </c>
      <c r="F23" s="179">
        <v>127</v>
      </c>
      <c r="G23" s="99">
        <f t="shared" si="0"/>
        <v>76.47058823529412</v>
      </c>
      <c r="H23" s="100">
        <f t="shared" si="1"/>
        <v>87.58620689655172</v>
      </c>
      <c r="I23" s="180">
        <v>6</v>
      </c>
      <c r="J23" s="181">
        <v>51</v>
      </c>
      <c r="K23" s="102">
        <f t="shared" si="2"/>
        <v>46.15384615384615</v>
      </c>
      <c r="L23" s="103">
        <f t="shared" si="3"/>
        <v>40.15748031496063</v>
      </c>
    </row>
    <row r="24" spans="1:12" s="6" customFormat="1" ht="24.75" customHeight="1">
      <c r="A24" s="5">
        <v>21</v>
      </c>
      <c r="B24" s="21" t="s">
        <v>39</v>
      </c>
      <c r="C24" s="182">
        <v>0</v>
      </c>
      <c r="D24" s="183">
        <v>6</v>
      </c>
      <c r="E24" s="184">
        <v>0</v>
      </c>
      <c r="F24" s="185">
        <v>6</v>
      </c>
      <c r="G24" s="99">
        <v>0</v>
      </c>
      <c r="H24" s="100">
        <f t="shared" si="1"/>
        <v>100</v>
      </c>
      <c r="I24" s="186">
        <v>0</v>
      </c>
      <c r="J24" s="187">
        <v>3</v>
      </c>
      <c r="K24" s="102">
        <v>0</v>
      </c>
      <c r="L24" s="103">
        <f t="shared" si="3"/>
        <v>50</v>
      </c>
    </row>
    <row r="25" spans="1:12" s="6" customFormat="1" ht="24.75" customHeight="1">
      <c r="A25" s="5">
        <v>22</v>
      </c>
      <c r="B25" s="21" t="s">
        <v>40</v>
      </c>
      <c r="C25" s="240">
        <v>232</v>
      </c>
      <c r="D25" s="188">
        <v>1114</v>
      </c>
      <c r="E25" s="241">
        <v>197</v>
      </c>
      <c r="F25" s="189">
        <v>885</v>
      </c>
      <c r="G25" s="99">
        <f t="shared" si="0"/>
        <v>84.91379310344827</v>
      </c>
      <c r="H25" s="100">
        <f t="shared" si="1"/>
        <v>79.44344703770197</v>
      </c>
      <c r="I25" s="242">
        <v>72</v>
      </c>
      <c r="J25" s="190">
        <v>290</v>
      </c>
      <c r="K25" s="102">
        <f t="shared" si="2"/>
        <v>36.54822335025381</v>
      </c>
      <c r="L25" s="103">
        <f t="shared" si="3"/>
        <v>32.7683615819209</v>
      </c>
    </row>
    <row r="26" spans="1:12" s="6" customFormat="1" ht="24.75" customHeight="1">
      <c r="A26" s="5">
        <v>23</v>
      </c>
      <c r="B26" s="21" t="s">
        <v>41</v>
      </c>
      <c r="C26" s="243">
        <v>5</v>
      </c>
      <c r="D26" s="191">
        <v>52</v>
      </c>
      <c r="E26" s="244">
        <v>5</v>
      </c>
      <c r="F26" s="192">
        <v>45</v>
      </c>
      <c r="G26" s="99">
        <f t="shared" si="0"/>
        <v>100</v>
      </c>
      <c r="H26" s="100">
        <f t="shared" si="1"/>
        <v>86.53846153846155</v>
      </c>
      <c r="I26" s="245">
        <v>2</v>
      </c>
      <c r="J26" s="193">
        <v>16</v>
      </c>
      <c r="K26" s="102">
        <f t="shared" si="2"/>
        <v>40</v>
      </c>
      <c r="L26" s="103">
        <f t="shared" si="3"/>
        <v>35.55555555555556</v>
      </c>
    </row>
    <row r="27" spans="1:12" s="6" customFormat="1" ht="24.75" customHeight="1">
      <c r="A27" s="5">
        <v>24</v>
      </c>
      <c r="B27" s="21" t="s">
        <v>42</v>
      </c>
      <c r="C27" s="246">
        <v>4</v>
      </c>
      <c r="D27" s="194">
        <v>68</v>
      </c>
      <c r="E27" s="247">
        <v>4</v>
      </c>
      <c r="F27" s="195">
        <v>64</v>
      </c>
      <c r="G27" s="99">
        <f t="shared" si="0"/>
        <v>100</v>
      </c>
      <c r="H27" s="100">
        <f t="shared" si="1"/>
        <v>94.11764705882352</v>
      </c>
      <c r="I27" s="248">
        <v>1</v>
      </c>
      <c r="J27" s="196">
        <v>35</v>
      </c>
      <c r="K27" s="102">
        <f t="shared" si="2"/>
        <v>25</v>
      </c>
      <c r="L27" s="103">
        <f t="shared" si="3"/>
        <v>54.6875</v>
      </c>
    </row>
    <row r="28" spans="1:12" s="6" customFormat="1" ht="24.75" customHeight="1">
      <c r="A28" s="5">
        <v>25</v>
      </c>
      <c r="B28" s="22" t="s">
        <v>43</v>
      </c>
      <c r="C28" s="249">
        <v>84</v>
      </c>
      <c r="D28" s="197">
        <v>661</v>
      </c>
      <c r="E28" s="250">
        <v>71</v>
      </c>
      <c r="F28" s="198">
        <v>571</v>
      </c>
      <c r="G28" s="99">
        <f t="shared" si="0"/>
        <v>84.52380952380952</v>
      </c>
      <c r="H28" s="100">
        <f t="shared" si="1"/>
        <v>86.38426626323752</v>
      </c>
      <c r="I28" s="251">
        <v>26</v>
      </c>
      <c r="J28" s="199">
        <v>214</v>
      </c>
      <c r="K28" s="102">
        <f t="shared" si="2"/>
        <v>36.61971830985916</v>
      </c>
      <c r="L28" s="103">
        <f t="shared" si="3"/>
        <v>37.478108581436075</v>
      </c>
    </row>
    <row r="29" spans="1:12" s="6" customFormat="1" ht="24.75" customHeight="1">
      <c r="A29" s="5">
        <v>26</v>
      </c>
      <c r="B29" s="23" t="s">
        <v>44</v>
      </c>
      <c r="C29" s="252">
        <v>26</v>
      </c>
      <c r="D29" s="200">
        <v>167</v>
      </c>
      <c r="E29" s="253">
        <v>22</v>
      </c>
      <c r="F29" s="31">
        <v>151</v>
      </c>
      <c r="G29" s="99">
        <f t="shared" si="0"/>
        <v>84.61538461538461</v>
      </c>
      <c r="H29" s="100">
        <f t="shared" si="1"/>
        <v>90.41916167664671</v>
      </c>
      <c r="I29" s="254">
        <v>13</v>
      </c>
      <c r="J29" s="32">
        <v>89</v>
      </c>
      <c r="K29" s="102">
        <f t="shared" si="2"/>
        <v>59.09090909090909</v>
      </c>
      <c r="L29" s="103">
        <f t="shared" si="3"/>
        <v>58.94039735099338</v>
      </c>
    </row>
    <row r="30" spans="1:12" s="6" customFormat="1" ht="24.75" customHeight="1">
      <c r="A30" s="5">
        <v>27</v>
      </c>
      <c r="B30" s="23" t="s">
        <v>53</v>
      </c>
      <c r="C30" s="24">
        <v>0</v>
      </c>
      <c r="D30" s="25">
        <v>2</v>
      </c>
      <c r="E30" s="26">
        <v>0</v>
      </c>
      <c r="F30" s="33">
        <v>2</v>
      </c>
      <c r="G30" s="99">
        <v>0</v>
      </c>
      <c r="H30" s="100">
        <f t="shared" si="1"/>
        <v>100</v>
      </c>
      <c r="I30" s="27">
        <v>0</v>
      </c>
      <c r="J30" s="34">
        <v>1</v>
      </c>
      <c r="K30" s="102">
        <v>0</v>
      </c>
      <c r="L30" s="103">
        <f t="shared" si="3"/>
        <v>50</v>
      </c>
    </row>
    <row r="31" spans="1:12" s="9" customFormat="1" ht="24.75" customHeight="1">
      <c r="A31" s="28"/>
      <c r="B31" s="29" t="s">
        <v>21</v>
      </c>
      <c r="C31" s="30">
        <f>SUM(C4:C30)</f>
        <v>7262</v>
      </c>
      <c r="D31" s="19">
        <v>38899</v>
      </c>
      <c r="E31" s="30">
        <f>SUM(E4:E30)</f>
        <v>6120</v>
      </c>
      <c r="F31" s="30">
        <v>32751</v>
      </c>
      <c r="G31" s="20">
        <f t="shared" si="0"/>
        <v>84.27430459928395</v>
      </c>
      <c r="H31" s="20">
        <f t="shared" si="1"/>
        <v>84.19496645157973</v>
      </c>
      <c r="I31" s="30">
        <f>SUM(I4:I30)</f>
        <v>3402</v>
      </c>
      <c r="J31" s="30">
        <v>17263</v>
      </c>
      <c r="K31" s="20">
        <f t="shared" si="2"/>
        <v>55.58823529411765</v>
      </c>
      <c r="L31" s="20">
        <f t="shared" si="3"/>
        <v>52.709840920887906</v>
      </c>
    </row>
    <row r="32" spans="1:16" ht="24.75" customHeight="1">
      <c r="A32" s="43" t="s">
        <v>46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10"/>
      <c r="N32" s="10"/>
      <c r="O32" s="10"/>
      <c r="P32" s="10"/>
    </row>
  </sheetData>
  <mergeCells count="9">
    <mergeCell ref="A1:L1"/>
    <mergeCell ref="A32:L32"/>
    <mergeCell ref="A2:A3"/>
    <mergeCell ref="B2:B3"/>
    <mergeCell ref="C2:D2"/>
    <mergeCell ref="E2:F2"/>
    <mergeCell ref="G2:H2"/>
    <mergeCell ref="I2:J2"/>
    <mergeCell ref="K2:L2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创建程序信息</Application>
  <DocSecurity>0</DocSecurity>
  <Template/>
  <Manager/>
  <Company>Longrise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标题信息</dc:title>
  <dc:subject>保险行业服务信息平台</dc:subject>
  <dc:creator>longrise</dc:creator>
  <cp:keywords/>
  <dc:description>作者信息</dc:description>
  <cp:lastModifiedBy>User</cp:lastModifiedBy>
  <cp:lastPrinted>2014-08-26T08:12:26Z</cp:lastPrinted>
  <dcterms:created xsi:type="dcterms:W3CDTF">2014-02-14T08:27:31Z</dcterms:created>
  <dcterms:modified xsi:type="dcterms:W3CDTF">2014-08-26T08:12:41Z</dcterms:modified>
  <cp:category/>
  <cp:version/>
  <cp:contentType/>
  <cp:contentStatus/>
</cp:coreProperties>
</file>