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<sst xmlns="http://schemas.openxmlformats.org/spreadsheetml/2006/main" count="81" uniqueCount="56">
  <si>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</si>
  <si>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</si>
  <si>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</si>
  <si>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</si>
  <si>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</si>
  <si>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</si>
  <si>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</si>
  <si>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</si>
  <si>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</si>
  <si>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</si>
  <si>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</si>
  <si>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</si>
  <si>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</si>
  <si>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</si>
  <si>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</si>
  <si>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</si>
  <si>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</si>
  <si>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</si>
  <si>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</si>
  <si>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</si>
  <si>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</si>
  <si>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</si>
  <si>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</si>
  <si>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</si>
  <si>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</si>
  <si>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</si>
  <si>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</si>
  <si>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</si>
  <si>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</si>
  <si>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</si>
  <si>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</si>
  <si>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</si>
  <si>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</si>
  <si>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</si>
  <si>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</si>
  <si>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</si>
  <si>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</si>
  <si>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</si>
  <si>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</si>
  <si>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</si>
  <si>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</si>
  <si>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</si>
  <si>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</si>
  <si>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</si>
  <si>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</si>
  <si>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</si>
  <si>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</si>
  <si>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</si>
  <si>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</si>
  <si>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</si>
  <si>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</si>
  <si>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</si>
  <si>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</si>
  <si>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</si>
  <si>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</si>
  <si>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8</t>
    </r>
    <r>
      <rPr>
        <b/>
        <sz val="12"/>
        <rFont val="宋体"/>
        <family val="0"/>
      </rPr>
      <t>月新疆保险销售人员资格考试（电子化）各公司考试情况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</si>
</sst>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Border="1" applyAlignment="1">
      <alignment horizontal="center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Border="1" applyAlignment="1">
      <alignment horizontal="center" vertical="center"/>
    </xf>
    <xf numFmtId="0" fontId="5" fillId="2" borderId="5" xfId="0" applyFont="1" applyBorder="1" applyAlignment="1">
      <alignment horizontal="center" vertical="center"/>
    </xf>
    <xf numFmtId="0" fontId="5" fillId="2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9" xfId="0" applyFont="1" applyBorder="1" applyAlignment="1">
      <alignment horizontal="center" vertical="center"/>
    </xf>
    <xf numFmtId="0" fontId="6" fillId="2" borderId="10" xfId="0" applyFont="1" applyBorder="1" applyAlignment="1">
      <alignment horizontal="center" vertical="center"/>
    </xf>
    <xf numFmtId="0" fontId="6" fillId="2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workbookViewId="0" topLeftCell="A1">
      <selection activeCell="N14" sqref="N14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0" customHeight="1">
      <c r="A1" s="4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8" customFormat="1" ht="30" customHeight="1">
      <c r="A2" s="39" t="s">
        <v>0</v>
      </c>
      <c r="B2" s="39" t="s">
        <v>1</v>
      </c>
      <c r="C2" s="44" t="s">
        <v>2</v>
      </c>
      <c r="D2" s="45"/>
      <c r="E2" s="44" t="s">
        <v>3</v>
      </c>
      <c r="F2" s="45"/>
      <c r="G2" s="44" t="s">
        <v>4</v>
      </c>
      <c r="H2" s="45"/>
      <c r="I2" s="44" t="s">
        <v>5</v>
      </c>
      <c r="J2" s="46"/>
      <c r="K2" s="38" t="s">
        <v>6</v>
      </c>
      <c r="L2" s="38"/>
    </row>
    <row r="3" spans="1:12" s="8" customFormat="1" ht="30" customHeight="1">
      <c r="A3" s="41"/>
      <c r="B3" s="40"/>
      <c r="C3" s="33" t="s">
        <v>48</v>
      </c>
      <c r="D3" s="33" t="s">
        <v>49</v>
      </c>
      <c r="E3" s="33" t="s">
        <v>48</v>
      </c>
      <c r="F3" s="33" t="s">
        <v>49</v>
      </c>
      <c r="G3" s="33" t="s">
        <v>48</v>
      </c>
      <c r="H3" s="33" t="s">
        <v>49</v>
      </c>
      <c r="I3" s="33" t="s">
        <v>48</v>
      </c>
      <c r="J3" s="33" t="s">
        <v>49</v>
      </c>
      <c r="K3" s="33" t="s">
        <v>48</v>
      </c>
      <c r="L3" s="33" t="s">
        <v>49</v>
      </c>
    </row>
    <row r="4" spans="1:12" s="3" customFormat="1" ht="25.5" customHeight="1">
      <c r="A4" s="4">
        <v>1</v>
      </c>
      <c r="B4" s="11" t="s">
        <v>7</v>
      </c>
      <c r="C4" s="167">
        <v>2674</v>
      </c>
      <c r="D4" s="168">
        <v>14081</v>
      </c>
      <c r="E4" s="169">
        <v>2401</v>
      </c>
      <c r="F4" s="170">
        <v>12616</v>
      </c>
      <c r="G4" s="171">
        <f>E4/C4*100</f>
        <v>89.79057591623037</v>
      </c>
      <c r="H4" s="172">
        <f>F4/D4*100</f>
        <v>89.59590938143597</v>
      </c>
      <c r="I4" s="173">
        <v>1460</v>
      </c>
      <c r="J4" s="174">
        <v>7508</v>
      </c>
      <c r="K4" s="175">
        <f>I4/E4*100</f>
        <v>60.807996668054976</v>
      </c>
      <c r="L4" s="176">
        <f>J4/F4*100</f>
        <v>59.51173113506658</v>
      </c>
    </row>
    <row r="5" spans="1:12" s="3" customFormat="1" ht="25.5" customHeight="1">
      <c r="A5" s="4">
        <v>2</v>
      </c>
      <c r="B5" s="11" t="s">
        <v>8</v>
      </c>
      <c r="C5" s="177">
        <v>375</v>
      </c>
      <c r="D5" s="178">
        <v>1555</v>
      </c>
      <c r="E5" s="179">
        <v>307</v>
      </c>
      <c r="F5" s="180">
        <v>1320</v>
      </c>
      <c r="G5" s="171">
        <f aca="true" t="shared" si="0" ref="G5:G18">E5/C5*100</f>
        <v>81.86666666666666</v>
      </c>
      <c r="H5" s="181">
        <f>F5/D5*100</f>
        <v>84.88745980707395</v>
      </c>
      <c r="I5" s="182">
        <v>168</v>
      </c>
      <c r="J5" s="183">
        <v>624</v>
      </c>
      <c r="K5" s="175">
        <f aca="true" t="shared" si="1" ref="K5:K18">I5/E5*100</f>
        <v>54.72312703583062</v>
      </c>
      <c r="L5" s="184">
        <f>J5/F5*100</f>
        <v>47.27272727272727</v>
      </c>
    </row>
    <row r="6" spans="1:12" s="3" customFormat="1" ht="25.5" customHeight="1">
      <c r="A6" s="4">
        <v>3</v>
      </c>
      <c r="B6" s="11" t="s">
        <v>9</v>
      </c>
      <c r="C6" s="185">
        <v>155</v>
      </c>
      <c r="D6" s="186">
        <v>1022</v>
      </c>
      <c r="E6" s="187">
        <v>129</v>
      </c>
      <c r="F6" s="188">
        <v>855</v>
      </c>
      <c r="G6" s="171">
        <f t="shared" si="0"/>
        <v>83.22580645161291</v>
      </c>
      <c r="H6" s="189">
        <f>F6/D6*100</f>
        <v>83.65949119373776</v>
      </c>
      <c r="I6" s="190">
        <v>42</v>
      </c>
      <c r="J6" s="191">
        <v>312</v>
      </c>
      <c r="K6" s="175">
        <f t="shared" si="1"/>
        <v>32.55813953488372</v>
      </c>
      <c r="L6" s="192">
        <f>J6/F6*100</f>
        <v>36.49122807017544</v>
      </c>
    </row>
    <row r="7" spans="1:12" s="3" customFormat="1" ht="25.5" customHeight="1">
      <c r="A7" s="4">
        <v>4</v>
      </c>
      <c r="B7" s="11" t="s">
        <v>10</v>
      </c>
      <c r="C7" s="193">
        <v>370</v>
      </c>
      <c r="D7" s="194">
        <v>2383</v>
      </c>
      <c r="E7" s="195">
        <v>306</v>
      </c>
      <c r="F7" s="196">
        <v>1956</v>
      </c>
      <c r="G7" s="171">
        <f t="shared" si="0"/>
        <v>82.70270270270271</v>
      </c>
      <c r="H7" s="197">
        <f>F7/D7*100</f>
        <v>82.08140998741082</v>
      </c>
      <c r="I7" s="198">
        <v>185</v>
      </c>
      <c r="J7" s="199">
        <v>1090</v>
      </c>
      <c r="K7" s="175">
        <f t="shared" si="1"/>
        <v>60.45751633986928</v>
      </c>
      <c r="L7" s="200">
        <f>J7/F7*100</f>
        <v>55.72597137014314</v>
      </c>
    </row>
    <row r="8" spans="1:12" s="3" customFormat="1" ht="25.5" customHeight="1">
      <c r="A8" s="4">
        <v>5</v>
      </c>
      <c r="B8" s="11" t="s">
        <v>11</v>
      </c>
      <c r="C8" s="201">
        <v>971</v>
      </c>
      <c r="D8" s="202">
        <v>5036</v>
      </c>
      <c r="E8" s="203">
        <v>797</v>
      </c>
      <c r="F8" s="204">
        <v>4178</v>
      </c>
      <c r="G8" s="171">
        <f t="shared" si="0"/>
        <v>82.08032955715757</v>
      </c>
      <c r="H8" s="205">
        <f>F8/D8*100</f>
        <v>82.96266878474981</v>
      </c>
      <c r="I8" s="206">
        <v>418</v>
      </c>
      <c r="J8" s="207">
        <v>2296</v>
      </c>
      <c r="K8" s="175">
        <f t="shared" si="1"/>
        <v>52.446675031367626</v>
      </c>
      <c r="L8" s="208">
        <f>J8/F8*100</f>
        <v>54.954523695548104</v>
      </c>
    </row>
    <row r="9" spans="1:12" s="3" customFormat="1" ht="25.5" customHeight="1">
      <c r="A9" s="4">
        <v>6</v>
      </c>
      <c r="B9" s="11" t="s">
        <v>12</v>
      </c>
      <c r="C9" s="209">
        <v>303</v>
      </c>
      <c r="D9" s="210">
        <v>1901</v>
      </c>
      <c r="E9" s="211">
        <v>216</v>
      </c>
      <c r="F9" s="212">
        <v>1554</v>
      </c>
      <c r="G9" s="171">
        <f t="shared" si="0"/>
        <v>71.28712871287128</v>
      </c>
      <c r="H9" s="213">
        <f>F9/D9*100</f>
        <v>81.74644923724355</v>
      </c>
      <c r="I9" s="214">
        <v>122</v>
      </c>
      <c r="J9" s="215">
        <v>723</v>
      </c>
      <c r="K9" s="175">
        <f t="shared" si="1"/>
        <v>56.481481481481474</v>
      </c>
      <c r="L9" s="216">
        <f>J9/F9*100</f>
        <v>46.52509652509653</v>
      </c>
    </row>
    <row r="10" spans="1:12" s="3" customFormat="1" ht="25.5" customHeight="1">
      <c r="A10" s="4">
        <v>7</v>
      </c>
      <c r="B10" s="11" t="s">
        <v>13</v>
      </c>
      <c r="C10" s="217">
        <v>626</v>
      </c>
      <c r="D10" s="218">
        <v>3451</v>
      </c>
      <c r="E10" s="219">
        <v>505</v>
      </c>
      <c r="F10" s="220">
        <v>2831</v>
      </c>
      <c r="G10" s="171">
        <f t="shared" si="0"/>
        <v>80.67092651757189</v>
      </c>
      <c r="H10" s="221">
        <f>F10/D10*100</f>
        <v>82.03419298753984</v>
      </c>
      <c r="I10" s="222">
        <v>305</v>
      </c>
      <c r="J10" s="223">
        <v>1513</v>
      </c>
      <c r="K10" s="175">
        <f t="shared" si="1"/>
        <v>60.396039603960396</v>
      </c>
      <c r="L10" s="224">
        <f>J10/F10*100</f>
        <v>53.44401271635465</v>
      </c>
    </row>
    <row r="11" spans="1:12" s="3" customFormat="1" ht="25.5" customHeight="1">
      <c r="A11" s="4">
        <v>8</v>
      </c>
      <c r="B11" s="11" t="s">
        <v>14</v>
      </c>
      <c r="C11" s="225">
        <v>842</v>
      </c>
      <c r="D11" s="226">
        <v>4193</v>
      </c>
      <c r="E11" s="227">
        <v>609</v>
      </c>
      <c r="F11" s="228">
        <v>3238</v>
      </c>
      <c r="G11" s="171">
        <f t="shared" si="0"/>
        <v>72.32779097387173</v>
      </c>
      <c r="H11" s="229">
        <f>F11/D11*100</f>
        <v>77.22394466968757</v>
      </c>
      <c r="I11" s="230">
        <v>356</v>
      </c>
      <c r="J11" s="231">
        <v>1613</v>
      </c>
      <c r="K11" s="175">
        <f t="shared" si="1"/>
        <v>58.45648604269294</v>
      </c>
      <c r="L11" s="232">
        <f>J11/F11*100</f>
        <v>49.81470043236566</v>
      </c>
    </row>
    <row r="12" spans="1:12" s="3" customFormat="1" ht="25.5" customHeight="1">
      <c r="A12" s="4">
        <v>9</v>
      </c>
      <c r="B12" s="14" t="s">
        <v>15</v>
      </c>
      <c r="C12" s="225">
        <v>523</v>
      </c>
      <c r="D12" s="17">
        <v>2313</v>
      </c>
      <c r="E12" s="227">
        <v>444</v>
      </c>
      <c r="F12" s="17">
        <v>1975</v>
      </c>
      <c r="G12" s="171">
        <f t="shared" si="0"/>
        <v>84.89483747609943</v>
      </c>
      <c r="H12" s="18">
        <f>F12/D12*100</f>
        <v>85.38694336359706</v>
      </c>
      <c r="I12" s="230">
        <v>181</v>
      </c>
      <c r="J12" s="17">
        <v>741</v>
      </c>
      <c r="K12" s="175">
        <f t="shared" si="1"/>
        <v>40.765765765765764</v>
      </c>
      <c r="L12" s="18">
        <f>J12/F12*100</f>
        <v>37.51898734177215</v>
      </c>
    </row>
    <row r="13" spans="1:12" s="3" customFormat="1" ht="25.5" customHeight="1">
      <c r="A13" s="11">
        <v>10</v>
      </c>
      <c r="B13" s="16" t="s">
        <v>47</v>
      </c>
      <c r="C13" s="225">
        <v>145</v>
      </c>
      <c r="D13" s="17">
        <v>293</v>
      </c>
      <c r="E13" s="227">
        <v>137</v>
      </c>
      <c r="F13" s="17">
        <v>271</v>
      </c>
      <c r="G13" s="171">
        <f t="shared" si="0"/>
        <v>94.48275862068965</v>
      </c>
      <c r="H13" s="18">
        <f>F13/D13*100</f>
        <v>92.4914675767918</v>
      </c>
      <c r="I13" s="230">
        <v>66</v>
      </c>
      <c r="J13" s="17">
        <v>129</v>
      </c>
      <c r="K13" s="175">
        <f t="shared" si="1"/>
        <v>48.175182481751825</v>
      </c>
      <c r="L13" s="18">
        <f>J13/F13*100</f>
        <v>47.601476014760145</v>
      </c>
    </row>
    <row r="14" spans="1:12" s="3" customFormat="1" ht="25.5" customHeight="1">
      <c r="A14" s="4">
        <v>11</v>
      </c>
      <c r="B14" s="15" t="s">
        <v>16</v>
      </c>
      <c r="C14" s="225">
        <v>540</v>
      </c>
      <c r="D14" s="17">
        <v>4197</v>
      </c>
      <c r="E14" s="227">
        <v>416</v>
      </c>
      <c r="F14" s="17">
        <v>3332</v>
      </c>
      <c r="G14" s="171">
        <f t="shared" si="0"/>
        <v>77.03703703703704</v>
      </c>
      <c r="H14" s="18">
        <f>F14/D14*100</f>
        <v>79.3900405051227</v>
      </c>
      <c r="I14" s="230">
        <v>208</v>
      </c>
      <c r="J14" s="17">
        <v>1598</v>
      </c>
      <c r="K14" s="175">
        <f t="shared" si="1"/>
        <v>50</v>
      </c>
      <c r="L14" s="18">
        <f>J14/F14*100</f>
        <v>47.95918367346938</v>
      </c>
    </row>
    <row r="15" spans="1:12" s="3" customFormat="1" ht="25.5" customHeight="1">
      <c r="A15" s="4">
        <v>12</v>
      </c>
      <c r="B15" s="11" t="s">
        <v>17</v>
      </c>
      <c r="C15" s="225">
        <v>438</v>
      </c>
      <c r="D15" s="17">
        <v>2289</v>
      </c>
      <c r="E15" s="227">
        <v>374</v>
      </c>
      <c r="F15" s="17">
        <v>1945</v>
      </c>
      <c r="G15" s="171">
        <f t="shared" si="0"/>
        <v>85.38812785388129</v>
      </c>
      <c r="H15" s="18">
        <f>F15/D15*100</f>
        <v>84.97160332022717</v>
      </c>
      <c r="I15" s="230">
        <v>200</v>
      </c>
      <c r="J15" s="17">
        <v>1010</v>
      </c>
      <c r="K15" s="175">
        <f t="shared" si="1"/>
        <v>53.475935828877006</v>
      </c>
      <c r="L15" s="18">
        <f>J15/F15*100</f>
        <v>51.9280205655527</v>
      </c>
    </row>
    <row r="16" spans="1:12" s="3" customFormat="1" ht="25.5" customHeight="1">
      <c r="A16" s="4">
        <v>13</v>
      </c>
      <c r="B16" s="11" t="s">
        <v>18</v>
      </c>
      <c r="C16" s="225">
        <v>279</v>
      </c>
      <c r="D16" s="17">
        <v>1385</v>
      </c>
      <c r="E16" s="227">
        <v>226</v>
      </c>
      <c r="F16" s="17">
        <v>1031</v>
      </c>
      <c r="G16" s="171">
        <f t="shared" si="0"/>
        <v>81.00358422939068</v>
      </c>
      <c r="H16" s="18">
        <f>F16/D16*100</f>
        <v>74.4404332129964</v>
      </c>
      <c r="I16" s="230">
        <v>131</v>
      </c>
      <c r="J16" s="17">
        <v>534</v>
      </c>
      <c r="K16" s="175">
        <f t="shared" si="1"/>
        <v>57.9646017699115</v>
      </c>
      <c r="L16" s="18">
        <f>J16/F16*100</f>
        <v>51.79437439379243</v>
      </c>
    </row>
    <row r="17" spans="1:12" s="3" customFormat="1" ht="25.5" customHeight="1">
      <c r="A17" s="4">
        <v>14</v>
      </c>
      <c r="B17" s="11" t="s">
        <v>19</v>
      </c>
      <c r="C17" s="225">
        <v>253</v>
      </c>
      <c r="D17" s="17">
        <v>1226</v>
      </c>
      <c r="E17" s="227">
        <v>197</v>
      </c>
      <c r="F17" s="17">
        <v>1010</v>
      </c>
      <c r="G17" s="171">
        <f t="shared" si="0"/>
        <v>77.86561264822134</v>
      </c>
      <c r="H17" s="18">
        <f>F17/D17*100</f>
        <v>82.38172920065253</v>
      </c>
      <c r="I17" s="230">
        <v>117</v>
      </c>
      <c r="J17" s="17">
        <v>538</v>
      </c>
      <c r="K17" s="175">
        <f t="shared" si="1"/>
        <v>59.390862944162436</v>
      </c>
      <c r="L17" s="18">
        <f>J17/F17*100</f>
        <v>53.26732673267327</v>
      </c>
    </row>
    <row r="18" spans="1:12" s="3" customFormat="1" ht="25.5" customHeight="1">
      <c r="A18" s="4">
        <v>15</v>
      </c>
      <c r="B18" s="11" t="s">
        <v>20</v>
      </c>
      <c r="C18" s="225">
        <v>385</v>
      </c>
      <c r="D18" s="17">
        <v>2453</v>
      </c>
      <c r="E18" s="227">
        <v>314</v>
      </c>
      <c r="F18" s="17">
        <v>2017</v>
      </c>
      <c r="G18" s="171">
        <f t="shared" si="0"/>
        <v>81.55844155844156</v>
      </c>
      <c r="H18" s="18">
        <f>F18/D18*100</f>
        <v>82.22584590297595</v>
      </c>
      <c r="I18" s="230">
        <v>176</v>
      </c>
      <c r="J18" s="17">
        <v>1169</v>
      </c>
      <c r="K18" s="175">
        <f t="shared" si="1"/>
        <v>56.05095541401274</v>
      </c>
      <c r="L18" s="18">
        <f>J18/F18*100</f>
        <v>57.9573624194348</v>
      </c>
    </row>
    <row r="19" spans="1:12" s="3" customFormat="1" ht="25.5" customHeight="1">
      <c r="A19" s="4"/>
      <c r="B19" s="13" t="s">
        <v>21</v>
      </c>
      <c r="C19" s="19">
        <f>SUM(C4:C18)</f>
        <v>8879</v>
      </c>
      <c r="D19" s="19">
        <v>47778</v>
      </c>
      <c r="E19" s="19">
        <f>SUM(E4:E18)</f>
        <v>7378</v>
      </c>
      <c r="F19" s="19">
        <v>40129</v>
      </c>
      <c r="G19" s="20">
        <f>E19/C19*100</f>
        <v>83.09494312422571</v>
      </c>
      <c r="H19" s="20">
        <f>F19/D19*100</f>
        <v>83.99053957888569</v>
      </c>
      <c r="I19" s="19">
        <f>SUM(I4:I18)</f>
        <v>4135</v>
      </c>
      <c r="J19" s="19">
        <v>21398</v>
      </c>
      <c r="K19" s="20">
        <f>I19/E19*100</f>
        <v>56.044998644619135</v>
      </c>
      <c r="L19" s="20">
        <f>J19/F19*100</f>
        <v>53.323033217872364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P28" sqref="P28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47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9" customFormat="1" ht="24.75" customHeight="1">
      <c r="A2" s="50" t="s">
        <v>0</v>
      </c>
      <c r="B2" s="50" t="s">
        <v>22</v>
      </c>
      <c r="C2" s="34" t="s">
        <v>2</v>
      </c>
      <c r="D2" s="52"/>
      <c r="E2" s="34" t="s">
        <v>3</v>
      </c>
      <c r="F2" s="52"/>
      <c r="G2" s="34" t="s">
        <v>4</v>
      </c>
      <c r="H2" s="52"/>
      <c r="I2" s="34" t="s">
        <v>5</v>
      </c>
      <c r="J2" s="52"/>
      <c r="K2" s="34" t="s">
        <v>6</v>
      </c>
      <c r="L2" s="52"/>
    </row>
    <row r="3" spans="1:12" s="9" customFormat="1" ht="24.75" customHeight="1">
      <c r="A3" s="51"/>
      <c r="B3" s="51"/>
      <c r="C3" s="12" t="s">
        <v>48</v>
      </c>
      <c r="D3" s="12" t="s">
        <v>49</v>
      </c>
      <c r="E3" s="12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2" t="s">
        <v>49</v>
      </c>
      <c r="K3" s="12" t="s">
        <v>48</v>
      </c>
      <c r="L3" s="12" t="s">
        <v>49</v>
      </c>
    </row>
    <row r="4" spans="1:12" s="6" customFormat="1" ht="24.75" customHeight="1">
      <c r="A4" s="5">
        <v>1</v>
      </c>
      <c r="B4" s="21" t="s">
        <v>23</v>
      </c>
      <c r="C4" s="233">
        <v>1195</v>
      </c>
      <c r="D4" s="53">
        <v>5646</v>
      </c>
      <c r="E4" s="234">
        <v>1027</v>
      </c>
      <c r="F4" s="54">
        <v>4853</v>
      </c>
      <c r="G4" s="55">
        <f>E4/C4*100</f>
        <v>85.94142259414225</v>
      </c>
      <c r="H4" s="56">
        <f>F4/D4*100</f>
        <v>85.95465816507262</v>
      </c>
      <c r="I4" s="235">
        <v>524</v>
      </c>
      <c r="J4" s="57">
        <v>2486</v>
      </c>
      <c r="K4" s="36">
        <f>I4/E4*100</f>
        <v>51.02239532619279</v>
      </c>
      <c r="L4" s="37">
        <f>J4/F4*100</f>
        <v>51.22604574490006</v>
      </c>
    </row>
    <row r="5" spans="1:12" s="6" customFormat="1" ht="24.75" customHeight="1">
      <c r="A5" s="5">
        <v>2</v>
      </c>
      <c r="B5" s="21" t="s">
        <v>24</v>
      </c>
      <c r="C5" s="236">
        <v>275</v>
      </c>
      <c r="D5" s="58">
        <v>1638</v>
      </c>
      <c r="E5" s="237">
        <v>246</v>
      </c>
      <c r="F5" s="59">
        <v>1454</v>
      </c>
      <c r="G5" s="55">
        <f aca="true" t="shared" si="0" ref="G5:G30">E5/C5*100</f>
        <v>89.45454545454545</v>
      </c>
      <c r="H5" s="60">
        <f>F5/D5*100</f>
        <v>88.76678876678876</v>
      </c>
      <c r="I5" s="238">
        <v>94</v>
      </c>
      <c r="J5" s="61">
        <v>548</v>
      </c>
      <c r="K5" s="36">
        <f aca="true" t="shared" si="1" ref="K5:K30">I5/E5*100</f>
        <v>38.21138211382114</v>
      </c>
      <c r="L5" s="37">
        <f>J5/F5*100</f>
        <v>37.689133425034385</v>
      </c>
    </row>
    <row r="6" spans="1:12" s="6" customFormat="1" ht="24.75" customHeight="1">
      <c r="A6" s="5">
        <v>3</v>
      </c>
      <c r="B6" s="21" t="s">
        <v>25</v>
      </c>
      <c r="C6" s="239">
        <v>1586</v>
      </c>
      <c r="D6" s="62">
        <v>5523</v>
      </c>
      <c r="E6" s="240">
        <v>1271</v>
      </c>
      <c r="F6" s="63">
        <v>4534</v>
      </c>
      <c r="G6" s="55">
        <f t="shared" si="0"/>
        <v>80.13871374527112</v>
      </c>
      <c r="H6" s="64">
        <f>F6/D6*100</f>
        <v>82.09306536302734</v>
      </c>
      <c r="I6" s="241">
        <v>723</v>
      </c>
      <c r="J6" s="65">
        <v>2315</v>
      </c>
      <c r="K6" s="36">
        <f t="shared" si="1"/>
        <v>56.884343036978755</v>
      </c>
      <c r="L6" s="37">
        <f>J6/F6*100</f>
        <v>51.05866784296427</v>
      </c>
    </row>
    <row r="7" spans="1:12" s="6" customFormat="1" ht="24.75" customHeight="1">
      <c r="A7" s="5">
        <v>4</v>
      </c>
      <c r="B7" s="21" t="s">
        <v>26</v>
      </c>
      <c r="C7" s="242">
        <v>31</v>
      </c>
      <c r="D7" s="66">
        <v>195</v>
      </c>
      <c r="E7" s="243">
        <v>28</v>
      </c>
      <c r="F7" s="67">
        <v>173</v>
      </c>
      <c r="G7" s="55">
        <f t="shared" si="0"/>
        <v>90.32258064516128</v>
      </c>
      <c r="H7" s="68">
        <f>F7/D7*100</f>
        <v>88.71794871794872</v>
      </c>
      <c r="I7" s="244">
        <v>9</v>
      </c>
      <c r="J7" s="69">
        <v>70</v>
      </c>
      <c r="K7" s="36">
        <f t="shared" si="1"/>
        <v>32.142857142857146</v>
      </c>
      <c r="L7" s="37">
        <f>J7/F7*100</f>
        <v>40.46242774566474</v>
      </c>
    </row>
    <row r="8" spans="1:12" s="6" customFormat="1" ht="24.75" customHeight="1">
      <c r="A8" s="5">
        <v>5</v>
      </c>
      <c r="B8" s="21" t="s">
        <v>27</v>
      </c>
      <c r="C8" s="245">
        <v>638</v>
      </c>
      <c r="D8" s="70">
        <v>4020</v>
      </c>
      <c r="E8" s="246">
        <v>518</v>
      </c>
      <c r="F8" s="71">
        <v>3248</v>
      </c>
      <c r="G8" s="55">
        <f t="shared" si="0"/>
        <v>81.19122257053291</v>
      </c>
      <c r="H8" s="72">
        <f>F8/D8*100</f>
        <v>80.79601990049751</v>
      </c>
      <c r="I8" s="247">
        <v>261</v>
      </c>
      <c r="J8" s="73">
        <v>1712</v>
      </c>
      <c r="K8" s="36">
        <f t="shared" si="1"/>
        <v>50.38610038610039</v>
      </c>
      <c r="L8" s="37">
        <f>J8/F8*100</f>
        <v>52.70935960591133</v>
      </c>
    </row>
    <row r="9" spans="1:12" s="6" customFormat="1" ht="24.75" customHeight="1">
      <c r="A9" s="5">
        <v>6</v>
      </c>
      <c r="B9" s="21" t="s">
        <v>28</v>
      </c>
      <c r="C9" s="248">
        <v>74</v>
      </c>
      <c r="D9" s="74">
        <v>679</v>
      </c>
      <c r="E9" s="249">
        <v>61</v>
      </c>
      <c r="F9" s="75">
        <v>586</v>
      </c>
      <c r="G9" s="55">
        <f t="shared" si="0"/>
        <v>82.43243243243244</v>
      </c>
      <c r="H9" s="76">
        <f>F9/D9*100</f>
        <v>86.30338733431518</v>
      </c>
      <c r="I9" s="250">
        <v>24</v>
      </c>
      <c r="J9" s="77">
        <v>218</v>
      </c>
      <c r="K9" s="36">
        <f t="shared" si="1"/>
        <v>39.34426229508197</v>
      </c>
      <c r="L9" s="37">
        <f>J9/F9*100</f>
        <v>37.20136518771331</v>
      </c>
    </row>
    <row r="10" spans="1:12" s="6" customFormat="1" ht="24.75" customHeight="1">
      <c r="A10" s="5">
        <v>7</v>
      </c>
      <c r="B10" s="21" t="s">
        <v>29</v>
      </c>
      <c r="C10" s="251">
        <v>1113</v>
      </c>
      <c r="D10" s="78">
        <v>8078</v>
      </c>
      <c r="E10" s="252">
        <v>951</v>
      </c>
      <c r="F10" s="79">
        <v>6890</v>
      </c>
      <c r="G10" s="55">
        <f t="shared" si="0"/>
        <v>85.44474393530997</v>
      </c>
      <c r="H10" s="80">
        <f>F10/D10*100</f>
        <v>85.29338945283486</v>
      </c>
      <c r="I10" s="253">
        <v>641</v>
      </c>
      <c r="J10" s="81">
        <v>4531</v>
      </c>
      <c r="K10" s="36">
        <f t="shared" si="1"/>
        <v>67.40273396424816</v>
      </c>
      <c r="L10" s="37">
        <f>J10/F10*100</f>
        <v>65.76197387518143</v>
      </c>
    </row>
    <row r="11" spans="1:12" s="6" customFormat="1" ht="24.75" customHeight="1">
      <c r="A11" s="5">
        <v>8</v>
      </c>
      <c r="B11" s="21" t="s">
        <v>52</v>
      </c>
      <c r="C11" s="254">
        <v>225</v>
      </c>
      <c r="D11" s="82">
        <v>983</v>
      </c>
      <c r="E11" s="255">
        <v>201</v>
      </c>
      <c r="F11" s="83">
        <v>882</v>
      </c>
      <c r="G11" s="55">
        <f t="shared" si="0"/>
        <v>89.33333333333333</v>
      </c>
      <c r="H11" s="84">
        <f>F11/D11*100</f>
        <v>89.72533062054934</v>
      </c>
      <c r="I11" s="256">
        <v>116</v>
      </c>
      <c r="J11" s="85">
        <v>422</v>
      </c>
      <c r="K11" s="36">
        <f t="shared" si="1"/>
        <v>57.711442786069654</v>
      </c>
      <c r="L11" s="37">
        <f>J11/F11*100</f>
        <v>47.84580498866213</v>
      </c>
    </row>
    <row r="12" spans="1:12" s="6" customFormat="1" ht="24.75" customHeight="1">
      <c r="A12" s="5">
        <v>9</v>
      </c>
      <c r="B12" s="21" t="s">
        <v>30</v>
      </c>
      <c r="C12" s="257">
        <v>1457</v>
      </c>
      <c r="D12" s="86">
        <v>8941</v>
      </c>
      <c r="E12" s="258">
        <v>1215</v>
      </c>
      <c r="F12" s="87">
        <v>7522</v>
      </c>
      <c r="G12" s="55">
        <f t="shared" si="0"/>
        <v>83.39052848318462</v>
      </c>
      <c r="H12" s="88">
        <f>F12/D12*100</f>
        <v>84.1292920255005</v>
      </c>
      <c r="I12" s="259">
        <v>773</v>
      </c>
      <c r="J12" s="89">
        <v>4450</v>
      </c>
      <c r="K12" s="36">
        <f t="shared" si="1"/>
        <v>63.62139917695473</v>
      </c>
      <c r="L12" s="37">
        <f>J12/F12*100</f>
        <v>59.15979792608349</v>
      </c>
    </row>
    <row r="13" spans="1:12" s="6" customFormat="1" ht="24.75" customHeight="1">
      <c r="A13" s="5">
        <v>10</v>
      </c>
      <c r="B13" s="21" t="s">
        <v>31</v>
      </c>
      <c r="C13" s="260">
        <v>9</v>
      </c>
      <c r="D13" s="90">
        <v>41</v>
      </c>
      <c r="E13" s="261">
        <v>9</v>
      </c>
      <c r="F13" s="91">
        <v>37</v>
      </c>
      <c r="G13" s="55">
        <f t="shared" si="0"/>
        <v>100</v>
      </c>
      <c r="H13" s="92">
        <f>F13/D13*100</f>
        <v>90.2439024390244</v>
      </c>
      <c r="I13" s="262">
        <v>6</v>
      </c>
      <c r="J13" s="93">
        <v>22</v>
      </c>
      <c r="K13" s="36">
        <f t="shared" si="1"/>
        <v>66.66666666666666</v>
      </c>
      <c r="L13" s="37">
        <f>J13/F13*100</f>
        <v>59.45945945945946</v>
      </c>
    </row>
    <row r="14" spans="1:12" s="6" customFormat="1" ht="24.75" customHeight="1">
      <c r="A14" s="5">
        <v>11</v>
      </c>
      <c r="B14" s="21" t="s">
        <v>32</v>
      </c>
      <c r="C14" s="263">
        <v>948</v>
      </c>
      <c r="D14" s="94">
        <v>4849</v>
      </c>
      <c r="E14" s="264">
        <v>736</v>
      </c>
      <c r="F14" s="95">
        <v>3946</v>
      </c>
      <c r="G14" s="55">
        <f t="shared" si="0"/>
        <v>77.63713080168776</v>
      </c>
      <c r="H14" s="96">
        <f>F14/D14*100</f>
        <v>81.37760362961436</v>
      </c>
      <c r="I14" s="265">
        <v>375</v>
      </c>
      <c r="J14" s="97">
        <v>1737</v>
      </c>
      <c r="K14" s="36">
        <f t="shared" si="1"/>
        <v>50.95108695652174</v>
      </c>
      <c r="L14" s="37">
        <f>J14/F14*100</f>
        <v>44.01926001013685</v>
      </c>
    </row>
    <row r="15" spans="1:12" s="6" customFormat="1" ht="24.75" customHeight="1">
      <c r="A15" s="5">
        <v>12</v>
      </c>
      <c r="B15" s="21" t="s">
        <v>33</v>
      </c>
      <c r="C15" s="266">
        <v>7</v>
      </c>
      <c r="D15" s="98">
        <v>28</v>
      </c>
      <c r="E15" s="267">
        <v>7</v>
      </c>
      <c r="F15" s="99">
        <v>27</v>
      </c>
      <c r="G15" s="55">
        <f t="shared" si="0"/>
        <v>100</v>
      </c>
      <c r="H15" s="100">
        <f>F15/D15*100</f>
        <v>96.42857142857143</v>
      </c>
      <c r="I15" s="268">
        <v>5</v>
      </c>
      <c r="J15" s="101">
        <v>13</v>
      </c>
      <c r="K15" s="36">
        <f t="shared" si="1"/>
        <v>71.42857142857143</v>
      </c>
      <c r="L15" s="37">
        <f>J15/F15*100</f>
        <v>48.148148148148145</v>
      </c>
    </row>
    <row r="16" spans="1:12" s="6" customFormat="1" ht="24.75" customHeight="1">
      <c r="A16" s="5">
        <v>13</v>
      </c>
      <c r="B16" s="21" t="s">
        <v>34</v>
      </c>
      <c r="C16" s="269">
        <v>408</v>
      </c>
      <c r="D16" s="102">
        <v>1989</v>
      </c>
      <c r="E16" s="270">
        <v>324</v>
      </c>
      <c r="F16" s="103">
        <v>1614</v>
      </c>
      <c r="G16" s="55">
        <f t="shared" si="0"/>
        <v>79.41176470588235</v>
      </c>
      <c r="H16" s="104">
        <f>F16/D16*100</f>
        <v>81.14630467571644</v>
      </c>
      <c r="I16" s="271">
        <v>157</v>
      </c>
      <c r="J16" s="105">
        <v>861</v>
      </c>
      <c r="K16" s="36">
        <f t="shared" si="1"/>
        <v>48.45679012345679</v>
      </c>
      <c r="L16" s="37">
        <f>J16/F16*100</f>
        <v>53.3457249070632</v>
      </c>
    </row>
    <row r="17" spans="1:12" s="6" customFormat="1" ht="24.75" customHeight="1">
      <c r="A17" s="5">
        <v>14</v>
      </c>
      <c r="B17" s="21" t="s">
        <v>35</v>
      </c>
      <c r="C17" s="272">
        <v>82</v>
      </c>
      <c r="D17" s="106">
        <v>901</v>
      </c>
      <c r="E17" s="273">
        <v>68</v>
      </c>
      <c r="F17" s="107">
        <v>749</v>
      </c>
      <c r="G17" s="55">
        <f t="shared" si="0"/>
        <v>82.92682926829268</v>
      </c>
      <c r="H17" s="108">
        <f>F17/D17*100</f>
        <v>83.12985571587126</v>
      </c>
      <c r="I17" s="274">
        <v>46</v>
      </c>
      <c r="J17" s="109">
        <v>366</v>
      </c>
      <c r="K17" s="36">
        <f t="shared" si="1"/>
        <v>67.64705882352942</v>
      </c>
      <c r="L17" s="37">
        <f>J17/F17*100</f>
        <v>48.865153538050734</v>
      </c>
    </row>
    <row r="18" spans="1:12" s="6" customFormat="1" ht="24.75" customHeight="1">
      <c r="A18" s="5">
        <v>15</v>
      </c>
      <c r="B18" s="21" t="s">
        <v>50</v>
      </c>
      <c r="C18" s="110">
        <v>0</v>
      </c>
      <c r="D18" s="111">
        <v>6</v>
      </c>
      <c r="E18" s="112">
        <v>0</v>
      </c>
      <c r="F18" s="113">
        <v>3</v>
      </c>
      <c r="G18" s="55">
        <v>0</v>
      </c>
      <c r="H18" s="114">
        <f>F18/D18*100</f>
        <v>50</v>
      </c>
      <c r="I18" s="115">
        <v>0</v>
      </c>
      <c r="J18" s="116">
        <v>1</v>
      </c>
      <c r="K18" s="36">
        <v>0</v>
      </c>
      <c r="L18" s="37">
        <f>J18/F18*100</f>
        <v>33.33333333333333</v>
      </c>
    </row>
    <row r="19" spans="1:12" s="6" customFormat="1" ht="24.75" customHeight="1">
      <c r="A19" s="5">
        <v>16</v>
      </c>
      <c r="B19" s="21" t="s">
        <v>36</v>
      </c>
      <c r="C19" s="275">
        <v>214</v>
      </c>
      <c r="D19" s="117">
        <v>1170</v>
      </c>
      <c r="E19" s="276">
        <v>178</v>
      </c>
      <c r="F19" s="118">
        <v>998</v>
      </c>
      <c r="G19" s="55">
        <f t="shared" si="0"/>
        <v>83.17757009345794</v>
      </c>
      <c r="H19" s="119">
        <f>F19/D19*100</f>
        <v>85.2991452991453</v>
      </c>
      <c r="I19" s="277">
        <v>108</v>
      </c>
      <c r="J19" s="120">
        <v>591</v>
      </c>
      <c r="K19" s="36">
        <f t="shared" si="1"/>
        <v>60.67415730337079</v>
      </c>
      <c r="L19" s="37">
        <f>J19/F19*100</f>
        <v>59.21843687374749</v>
      </c>
    </row>
    <row r="20" spans="1:12" s="6" customFormat="1" ht="24.75" customHeight="1">
      <c r="A20" s="5">
        <v>17</v>
      </c>
      <c r="B20" s="21" t="s">
        <v>51</v>
      </c>
      <c r="C20" s="278">
        <v>1</v>
      </c>
      <c r="D20" s="121">
        <v>8</v>
      </c>
      <c r="E20" s="279">
        <v>1</v>
      </c>
      <c r="F20" s="122">
        <v>6</v>
      </c>
      <c r="G20" s="55">
        <f t="shared" si="0"/>
        <v>100</v>
      </c>
      <c r="H20" s="123">
        <f>F20/D20*100</f>
        <v>75</v>
      </c>
      <c r="I20" s="280">
        <v>1</v>
      </c>
      <c r="J20" s="124">
        <v>2</v>
      </c>
      <c r="K20" s="36">
        <f t="shared" si="1"/>
        <v>100</v>
      </c>
      <c r="L20" s="37">
        <f>J20/F20*100</f>
        <v>33.33333333333333</v>
      </c>
    </row>
    <row r="21" spans="1:12" s="6" customFormat="1" ht="24.75" customHeight="1">
      <c r="A21" s="5">
        <v>18</v>
      </c>
      <c r="B21" s="21" t="s">
        <v>45</v>
      </c>
      <c r="C21" s="281">
        <v>34</v>
      </c>
      <c r="D21" s="125">
        <v>279</v>
      </c>
      <c r="E21" s="282">
        <v>32</v>
      </c>
      <c r="F21" s="126">
        <v>245</v>
      </c>
      <c r="G21" s="55">
        <f t="shared" si="0"/>
        <v>94.11764705882352</v>
      </c>
      <c r="H21" s="127">
        <f>F21/D21*100</f>
        <v>87.81362007168458</v>
      </c>
      <c r="I21" s="283">
        <v>9</v>
      </c>
      <c r="J21" s="128">
        <v>89</v>
      </c>
      <c r="K21" s="36">
        <f t="shared" si="1"/>
        <v>28.125</v>
      </c>
      <c r="L21" s="37">
        <f>J21/F21*100</f>
        <v>36.3265306122449</v>
      </c>
    </row>
    <row r="22" spans="1:12" s="6" customFormat="1" ht="24.75" customHeight="1">
      <c r="A22" s="5">
        <v>19</v>
      </c>
      <c r="B22" s="21" t="s">
        <v>37</v>
      </c>
      <c r="C22" s="129">
        <v>0</v>
      </c>
      <c r="D22" s="130">
        <v>7</v>
      </c>
      <c r="E22" s="131">
        <v>0</v>
      </c>
      <c r="F22" s="132">
        <v>6</v>
      </c>
      <c r="G22" s="55">
        <v>0</v>
      </c>
      <c r="H22" s="133">
        <f>F22/D22*100</f>
        <v>85.71428571428571</v>
      </c>
      <c r="I22" s="134">
        <v>0</v>
      </c>
      <c r="J22" s="135">
        <v>2</v>
      </c>
      <c r="K22" s="36">
        <v>0</v>
      </c>
      <c r="L22" s="37">
        <f>J22/F22*100</f>
        <v>33.33333333333333</v>
      </c>
    </row>
    <row r="23" spans="1:12" s="6" customFormat="1" ht="24.75" customHeight="1">
      <c r="A23" s="5">
        <v>20</v>
      </c>
      <c r="B23" s="21" t="s">
        <v>38</v>
      </c>
      <c r="C23" s="284">
        <v>18</v>
      </c>
      <c r="D23" s="136">
        <v>163</v>
      </c>
      <c r="E23" s="285">
        <v>17</v>
      </c>
      <c r="F23" s="137">
        <v>144</v>
      </c>
      <c r="G23" s="55">
        <f t="shared" si="0"/>
        <v>94.44444444444444</v>
      </c>
      <c r="H23" s="138">
        <f>F23/D23*100</f>
        <v>88.34355828220859</v>
      </c>
      <c r="I23" s="286">
        <v>8</v>
      </c>
      <c r="J23" s="139">
        <v>59</v>
      </c>
      <c r="K23" s="36">
        <f t="shared" si="1"/>
        <v>47.05882352941176</v>
      </c>
      <c r="L23" s="37">
        <f>J23/F23*100</f>
        <v>40.97222222222222</v>
      </c>
    </row>
    <row r="24" spans="1:12" s="6" customFormat="1" ht="24.75" customHeight="1">
      <c r="A24" s="5">
        <v>21</v>
      </c>
      <c r="B24" s="21" t="s">
        <v>39</v>
      </c>
      <c r="C24" s="287">
        <v>90</v>
      </c>
      <c r="D24" s="140">
        <v>96</v>
      </c>
      <c r="E24" s="288">
        <v>85</v>
      </c>
      <c r="F24" s="141">
        <v>91</v>
      </c>
      <c r="G24" s="55">
        <f t="shared" si="0"/>
        <v>94.44444444444444</v>
      </c>
      <c r="H24" s="142">
        <f>F24/D24*100</f>
        <v>94.79166666666666</v>
      </c>
      <c r="I24" s="289">
        <v>34</v>
      </c>
      <c r="J24" s="143">
        <v>37</v>
      </c>
      <c r="K24" s="36">
        <f t="shared" si="1"/>
        <v>40</v>
      </c>
      <c r="L24" s="37">
        <f>J24/F24*100</f>
        <v>40.65934065934066</v>
      </c>
    </row>
    <row r="25" spans="1:12" s="6" customFormat="1" ht="24.75" customHeight="1">
      <c r="A25" s="5">
        <v>22</v>
      </c>
      <c r="B25" s="21" t="s">
        <v>40</v>
      </c>
      <c r="C25" s="290">
        <v>179</v>
      </c>
      <c r="D25" s="144">
        <v>1293</v>
      </c>
      <c r="E25" s="291">
        <v>135</v>
      </c>
      <c r="F25" s="145">
        <v>1020</v>
      </c>
      <c r="G25" s="55">
        <f t="shared" si="0"/>
        <v>75.41899441340783</v>
      </c>
      <c r="H25" s="146">
        <f>F25/D25*100</f>
        <v>78.88631090487239</v>
      </c>
      <c r="I25" s="292">
        <v>78</v>
      </c>
      <c r="J25" s="147">
        <v>368</v>
      </c>
      <c r="K25" s="36">
        <f t="shared" si="1"/>
        <v>57.77777777777777</v>
      </c>
      <c r="L25" s="37">
        <f>J25/F25*100</f>
        <v>36.07843137254902</v>
      </c>
    </row>
    <row r="26" spans="1:12" s="6" customFormat="1" ht="24.75" customHeight="1">
      <c r="A26" s="5">
        <v>23</v>
      </c>
      <c r="B26" s="21" t="s">
        <v>41</v>
      </c>
      <c r="C26" s="148">
        <v>0</v>
      </c>
      <c r="D26" s="149">
        <v>52</v>
      </c>
      <c r="E26" s="150">
        <v>0</v>
      </c>
      <c r="F26" s="151">
        <v>45</v>
      </c>
      <c r="G26" s="55">
        <v>0</v>
      </c>
      <c r="H26" s="152">
        <f>F26/D26*100</f>
        <v>86.53846153846155</v>
      </c>
      <c r="I26" s="153">
        <v>0</v>
      </c>
      <c r="J26" s="154">
        <v>16</v>
      </c>
      <c r="K26" s="36">
        <v>0</v>
      </c>
      <c r="L26" s="37">
        <f>J26/F26*100</f>
        <v>35.55555555555556</v>
      </c>
    </row>
    <row r="27" spans="1:12" s="6" customFormat="1" ht="24.75" customHeight="1">
      <c r="A27" s="5">
        <v>24</v>
      </c>
      <c r="B27" s="21" t="s">
        <v>42</v>
      </c>
      <c r="C27" s="293">
        <v>5</v>
      </c>
      <c r="D27" s="155">
        <v>73</v>
      </c>
      <c r="E27" s="294">
        <v>4</v>
      </c>
      <c r="F27" s="156">
        <v>68</v>
      </c>
      <c r="G27" s="55">
        <f t="shared" si="0"/>
        <v>80</v>
      </c>
      <c r="H27" s="157">
        <f>F27/D27*100</f>
        <v>93.15068493150685</v>
      </c>
      <c r="I27" s="295">
        <v>2</v>
      </c>
      <c r="J27" s="158">
        <v>37</v>
      </c>
      <c r="K27" s="36">
        <f t="shared" si="1"/>
        <v>50</v>
      </c>
      <c r="L27" s="37">
        <f>J27/F27*100</f>
        <v>54.41176470588235</v>
      </c>
    </row>
    <row r="28" spans="1:12" s="6" customFormat="1" ht="24.75" customHeight="1">
      <c r="A28" s="5">
        <v>25</v>
      </c>
      <c r="B28" s="22" t="s">
        <v>43</v>
      </c>
      <c r="C28" s="296">
        <v>239</v>
      </c>
      <c r="D28" s="159">
        <v>900</v>
      </c>
      <c r="E28" s="297">
        <v>217</v>
      </c>
      <c r="F28" s="160">
        <v>788</v>
      </c>
      <c r="G28" s="55">
        <f t="shared" si="0"/>
        <v>90.7949790794979</v>
      </c>
      <c r="H28" s="161">
        <f>F28/D28*100</f>
        <v>87.55555555555556</v>
      </c>
      <c r="I28" s="298">
        <v>111</v>
      </c>
      <c r="J28" s="162">
        <v>325</v>
      </c>
      <c r="K28" s="36">
        <f t="shared" si="1"/>
        <v>51.1520737327189</v>
      </c>
      <c r="L28" s="37">
        <f>J28/F28*100</f>
        <v>41.243654822335024</v>
      </c>
    </row>
    <row r="29" spans="1:12" s="6" customFormat="1" ht="24.75" customHeight="1">
      <c r="A29" s="5">
        <v>26</v>
      </c>
      <c r="B29" s="23" t="s">
        <v>44</v>
      </c>
      <c r="C29" s="299">
        <v>51</v>
      </c>
      <c r="D29" s="163">
        <v>218</v>
      </c>
      <c r="E29" s="300">
        <v>47</v>
      </c>
      <c r="F29" s="164">
        <v>198</v>
      </c>
      <c r="G29" s="55">
        <f t="shared" si="0"/>
        <v>92.15686274509804</v>
      </c>
      <c r="H29" s="165">
        <f>F29/D29*100</f>
        <v>90.82568807339449</v>
      </c>
      <c r="I29" s="301">
        <v>30</v>
      </c>
      <c r="J29" s="166">
        <v>119</v>
      </c>
      <c r="K29" s="36">
        <f t="shared" si="1"/>
        <v>63.829787234042556</v>
      </c>
      <c r="L29" s="37">
        <f>J29/F29*100</f>
        <v>60.1010101010101</v>
      </c>
    </row>
    <row r="30" spans="1:12" s="6" customFormat="1" ht="24.75" customHeight="1">
      <c r="A30" s="5">
        <v>27</v>
      </c>
      <c r="B30" s="23" t="s">
        <v>53</v>
      </c>
      <c r="C30" s="24">
        <v>0</v>
      </c>
      <c r="D30" s="25">
        <v>2</v>
      </c>
      <c r="E30" s="26">
        <v>0</v>
      </c>
      <c r="F30" s="31">
        <v>2</v>
      </c>
      <c r="G30" s="55">
        <v>0</v>
      </c>
      <c r="H30" s="35">
        <f>F30/D30*100</f>
        <v>100</v>
      </c>
      <c r="I30" s="27">
        <v>0</v>
      </c>
      <c r="J30" s="32">
        <v>1</v>
      </c>
      <c r="K30" s="36">
        <v>0</v>
      </c>
      <c r="L30" s="37">
        <f>J30/F30*100</f>
        <v>50</v>
      </c>
    </row>
    <row r="31" spans="1:12" s="9" customFormat="1" ht="24.75" customHeight="1">
      <c r="A31" s="28"/>
      <c r="B31" s="29" t="s">
        <v>21</v>
      </c>
      <c r="C31" s="30">
        <f>SUM(C4:C30)</f>
        <v>8879</v>
      </c>
      <c r="D31" s="19">
        <v>47778</v>
      </c>
      <c r="E31" s="30">
        <f>SUM(E4:E30)</f>
        <v>7378</v>
      </c>
      <c r="F31" s="30">
        <v>40129</v>
      </c>
      <c r="G31" s="20">
        <f>E31/C31*100</f>
        <v>83.09494312422571</v>
      </c>
      <c r="H31" s="20">
        <f>F31/D31*100</f>
        <v>83.99053957888569</v>
      </c>
      <c r="I31" s="30">
        <f>SUM(I4:I30)</f>
        <v>4135</v>
      </c>
      <c r="J31" s="30">
        <v>21398</v>
      </c>
      <c r="K31" s="20">
        <f>I31/E31*100</f>
        <v>56.044998644619135</v>
      </c>
      <c r="L31" s="20">
        <f>J31/F31*100</f>
        <v>53.323033217872364</v>
      </c>
    </row>
    <row r="32" spans="1:16" ht="24.75" customHeight="1">
      <c r="A32" s="49" t="s">
        <v>46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2014-09-22T12:23:12Z</cp:lastPrinted>
  <dcterms:created xsi:type="dcterms:W3CDTF">2014-02-14T08:27:31Z</dcterms:created>
  <dcterms:modified xsi:type="dcterms:W3CDTF">2014-09-22T12:23:14Z</dcterms:modified>
  <cp:category/>
  <cp:version/>
  <cp:contentType/>
  <cp:contentStatus/>
</cp:coreProperties>
</file>