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地区" sheetId="1" r:id="rId1"/>
    <sheet name="公司" sheetId="2" r:id="rId2"/>
  </sheets>
  <definedNames/>
  <calcPr fullCalcOnLoad="1"/>
</workbook>
</file>

<file path=xl/sharedStrings.xml><?xml version="1.0" encoding="utf-8"?>
<sst xmlns="http://schemas.openxmlformats.org/spreadsheetml/2006/main" count="80" uniqueCount="55">
  <si>
    <t>序号</t>
  </si>
  <si>
    <t>考场名称</t>
  </si>
  <si>
    <t>报名</t>
  </si>
  <si>
    <t>参考</t>
  </si>
  <si>
    <t>参考率(%)</t>
  </si>
  <si>
    <t>通过</t>
  </si>
  <si>
    <t>通过率(%)</t>
  </si>
  <si>
    <t>新疆电考中心(协会)</t>
  </si>
  <si>
    <t>克拉玛依电考中心（协会）</t>
  </si>
  <si>
    <t>吐鲁番电考中心(协会)</t>
  </si>
  <si>
    <t>哈密地区电考中心（协会）</t>
  </si>
  <si>
    <t>昌吉州电考中心（协会）</t>
  </si>
  <si>
    <t>博州电考中心（协会）</t>
  </si>
  <si>
    <t>巴州电考中心（协会）</t>
  </si>
  <si>
    <t>阿克苏电考中心（协会）</t>
  </si>
  <si>
    <t>喀什电考中心（协会）</t>
  </si>
  <si>
    <t>伊犁州电考中心（协会）</t>
  </si>
  <si>
    <t>奎屯电考中心（协会）</t>
  </si>
  <si>
    <t>塔城电考中心（协会）</t>
  </si>
  <si>
    <t>阿勒泰电考中心（协会）</t>
  </si>
  <si>
    <t>石河子电考中心（协会）</t>
  </si>
  <si>
    <t>合计</t>
  </si>
  <si>
    <t>机构名称</t>
  </si>
  <si>
    <t>行业协会(社会个人)</t>
  </si>
  <si>
    <t>人保财险</t>
  </si>
  <si>
    <t>中国人寿</t>
  </si>
  <si>
    <t>太保产险</t>
  </si>
  <si>
    <t>太保寿险</t>
  </si>
  <si>
    <t>平安产险</t>
  </si>
  <si>
    <t>平安寿险</t>
  </si>
  <si>
    <t>中华联合</t>
  </si>
  <si>
    <t>新华人寿</t>
  </si>
  <si>
    <t>天安产险</t>
  </si>
  <si>
    <t>泰康人寿</t>
  </si>
  <si>
    <t>永安产险</t>
  </si>
  <si>
    <t>太平人寿</t>
  </si>
  <si>
    <t>合众人寿</t>
  </si>
  <si>
    <t>都邦产险</t>
  </si>
  <si>
    <t>国寿财险</t>
  </si>
  <si>
    <t>中银保险</t>
  </si>
  <si>
    <t>阳光人寿</t>
  </si>
  <si>
    <t>信达财险</t>
  </si>
  <si>
    <t>大地产险</t>
  </si>
  <si>
    <t>人保寿险</t>
  </si>
  <si>
    <t>人保健康</t>
  </si>
  <si>
    <t>阳光财险</t>
  </si>
  <si>
    <t>注：表中机构名称顺序为考试系统中报名公司代码顺序。</t>
  </si>
  <si>
    <t>和田电考中心（协会）</t>
  </si>
  <si>
    <t>本 次</t>
  </si>
  <si>
    <t>累 计</t>
  </si>
  <si>
    <t>安邦财险</t>
  </si>
  <si>
    <t>富德生命人寿</t>
  </si>
  <si>
    <t>渤海产险</t>
  </si>
  <si>
    <r>
      <t>2015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3</t>
    </r>
    <r>
      <rPr>
        <b/>
        <sz val="12"/>
        <rFont val="宋体"/>
        <family val="0"/>
      </rPr>
      <t>月新疆保险销售人员资格考试（电子化）各公司考试情况</t>
    </r>
  </si>
  <si>
    <r>
      <t>2015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3</t>
    </r>
    <r>
      <rPr>
        <b/>
        <sz val="12"/>
        <rFont val="宋体"/>
        <family val="0"/>
      </rPr>
      <t>月新疆保险销售人员资格考试（电子化）各地区考试情况</t>
    </r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</si>
</sst>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0.00_ "/>
  </numFmts>
  <fonts count="8">
    <font>
      <sz val="10"/>
      <name val="Arial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Arial"/>
      <family val="2"/>
    </font>
    <font>
      <b/>
      <sz val="12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Helv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20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184" fontId="6" fillId="0" borderId="3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84" fontId="6" fillId="0" borderId="1" xfId="0" applyNumberFormat="1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84" fontId="2" fillId="0" borderId="3" xfId="0" applyNumberFormat="1" applyFont="1" applyBorder="1" applyAlignment="1">
      <alignment vertical="center"/>
    </xf>
    <xf numFmtId="184" fontId="5" fillId="0" borderId="3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Border="1" applyAlignment="1">
      <alignment horizontal="center" vertical="center"/>
    </xf>
    <xf numFmtId="0" fontId="5" fillId="2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6" fillId="2" borderId="2" xfId="0" applyFont="1" applyBorder="1" applyAlignment="1">
      <alignment horizontal="center" vertical="center"/>
    </xf>
    <xf numFmtId="0" fontId="6" fillId="2" borderId="7" xfId="0" applyFont="1" applyBorder="1" applyAlignment="1">
      <alignment horizontal="center" vertical="center"/>
    </xf>
    <xf numFmtId="0" fontId="6" fillId="2" borderId="11" xfId="0" applyFont="1" applyBorder="1" applyAlignment="1">
      <alignment horizontal="center" vertical="center"/>
    </xf>
    <xf numFmtId="0" fontId="6" fillId="2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20"/>
  <sheetViews>
    <sheetView tabSelected="1" workbookViewId="0" topLeftCell="A1">
      <selection activeCell="E6" sqref="E6"/>
    </sheetView>
  </sheetViews>
  <sheetFormatPr defaultColWidth="9.140625" defaultRowHeight="30" customHeight="1"/>
  <cols>
    <col min="1" max="1" width="8.00390625" style="1" customWidth="1"/>
    <col min="2" max="2" width="28.00390625" style="0" customWidth="1"/>
    <col min="3" max="12" width="9.7109375" style="0" customWidth="1"/>
  </cols>
  <sheetData>
    <row r="1" spans="1:12" s="7" customFormat="1" ht="35.25" customHeight="1">
      <c r="A1" s="48" t="s">
        <v>54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s="8" customFormat="1" ht="30" customHeight="1">
      <c r="A2" s="46" t="s">
        <v>0</v>
      </c>
      <c r="B2" s="46" t="s">
        <v>1</v>
      </c>
      <c r="C2" s="50" t="s">
        <v>2</v>
      </c>
      <c r="D2" s="51"/>
      <c r="E2" s="50" t="s">
        <v>3</v>
      </c>
      <c r="F2" s="51"/>
      <c r="G2" s="50" t="s">
        <v>4</v>
      </c>
      <c r="H2" s="51"/>
      <c r="I2" s="50" t="s">
        <v>5</v>
      </c>
      <c r="J2" s="52"/>
      <c r="K2" s="45" t="s">
        <v>6</v>
      </c>
      <c r="L2" s="45"/>
    </row>
    <row r="3" spans="1:12" s="8" customFormat="1" ht="30" customHeight="1">
      <c r="A3" s="47"/>
      <c r="B3" s="47"/>
      <c r="C3" s="14" t="s">
        <v>48</v>
      </c>
      <c r="D3" s="14" t="s">
        <v>49</v>
      </c>
      <c r="E3" s="14" t="s">
        <v>48</v>
      </c>
      <c r="F3" s="14" t="s">
        <v>49</v>
      </c>
      <c r="G3" s="14" t="s">
        <v>48</v>
      </c>
      <c r="H3" s="14" t="s">
        <v>49</v>
      </c>
      <c r="I3" s="14" t="s">
        <v>48</v>
      </c>
      <c r="J3" s="15" t="s">
        <v>49</v>
      </c>
      <c r="K3" s="16" t="s">
        <v>48</v>
      </c>
      <c r="L3" s="16" t="s">
        <v>49</v>
      </c>
    </row>
    <row r="4" spans="1:12" s="3" customFormat="1" ht="25.5" customHeight="1">
      <c r="A4" s="4">
        <v>1</v>
      </c>
      <c r="B4" s="13" t="s">
        <v>7</v>
      </c>
      <c r="C4" s="30">
        <v>1867</v>
      </c>
      <c r="D4" s="30">
        <v>4388</v>
      </c>
      <c r="E4" s="30">
        <v>1691</v>
      </c>
      <c r="F4" s="30">
        <v>3960</v>
      </c>
      <c r="G4" s="41">
        <f>E4/C4*100</f>
        <v>90.57311194429566</v>
      </c>
      <c r="H4" s="41">
        <f>F4/D4*100</f>
        <v>90.2461257976299</v>
      </c>
      <c r="I4" s="32">
        <v>1138</v>
      </c>
      <c r="J4" s="31">
        <v>2504</v>
      </c>
      <c r="K4" s="41">
        <f>I4/E4*100</f>
        <v>67.29745712596097</v>
      </c>
      <c r="L4" s="41">
        <f>J4/F4*100</f>
        <v>63.23232323232323</v>
      </c>
    </row>
    <row r="5" spans="1:12" s="3" customFormat="1" ht="25.5" customHeight="1">
      <c r="A5" s="4">
        <v>2</v>
      </c>
      <c r="B5" s="13" t="s">
        <v>8</v>
      </c>
      <c r="C5" s="30">
        <v>143</v>
      </c>
      <c r="D5" s="30">
        <v>358</v>
      </c>
      <c r="E5" s="30">
        <v>119</v>
      </c>
      <c r="F5" s="30">
        <v>292</v>
      </c>
      <c r="G5" s="41">
        <f aca="true" t="shared" si="0" ref="G5:G18">E5/C5*100</f>
        <v>83.21678321678321</v>
      </c>
      <c r="H5" s="41">
        <f aca="true" t="shared" si="1" ref="H5:H19">F5/D5*100</f>
        <v>81.56424581005587</v>
      </c>
      <c r="I5" s="32">
        <v>66</v>
      </c>
      <c r="J5" s="32">
        <v>168</v>
      </c>
      <c r="K5" s="41">
        <f>I5/E5*100</f>
        <v>55.46218487394958</v>
      </c>
      <c r="L5" s="41">
        <f aca="true" t="shared" si="2" ref="L5:L19">J5/F5*100</f>
        <v>57.534246575342465</v>
      </c>
    </row>
    <row r="6" spans="1:12" s="3" customFormat="1" ht="25.5" customHeight="1">
      <c r="A6" s="4">
        <v>3</v>
      </c>
      <c r="B6" s="13" t="s">
        <v>9</v>
      </c>
      <c r="C6" s="30">
        <v>138</v>
      </c>
      <c r="D6" s="30">
        <v>361</v>
      </c>
      <c r="E6" s="30">
        <v>108</v>
      </c>
      <c r="F6" s="30">
        <v>299</v>
      </c>
      <c r="G6" s="41">
        <f t="shared" si="0"/>
        <v>78.26086956521739</v>
      </c>
      <c r="H6" s="41">
        <f t="shared" si="1"/>
        <v>82.82548476454294</v>
      </c>
      <c r="I6" s="32">
        <v>34</v>
      </c>
      <c r="J6" s="33">
        <v>88</v>
      </c>
      <c r="K6" s="41">
        <f>I6/E6*100</f>
        <v>31.48148148148148</v>
      </c>
      <c r="L6" s="41">
        <f t="shared" si="2"/>
        <v>29.431438127090303</v>
      </c>
    </row>
    <row r="7" spans="1:12" s="3" customFormat="1" ht="25.5" customHeight="1">
      <c r="A7" s="4">
        <v>4</v>
      </c>
      <c r="B7" s="13" t="s">
        <v>10</v>
      </c>
      <c r="C7" s="30">
        <v>362</v>
      </c>
      <c r="D7" s="30">
        <v>588</v>
      </c>
      <c r="E7" s="30">
        <v>288</v>
      </c>
      <c r="F7" s="30">
        <v>472</v>
      </c>
      <c r="G7" s="41">
        <f t="shared" si="0"/>
        <v>79.55801104972376</v>
      </c>
      <c r="H7" s="41">
        <f t="shared" si="1"/>
        <v>80.27210884353741</v>
      </c>
      <c r="I7" s="32">
        <v>191</v>
      </c>
      <c r="J7" s="34">
        <v>308</v>
      </c>
      <c r="K7" s="41">
        <v>0</v>
      </c>
      <c r="L7" s="41">
        <f t="shared" si="2"/>
        <v>65.2542372881356</v>
      </c>
    </row>
    <row r="8" spans="1:12" s="3" customFormat="1" ht="25.5" customHeight="1">
      <c r="A8" s="4">
        <v>5</v>
      </c>
      <c r="B8" s="13" t="s">
        <v>11</v>
      </c>
      <c r="C8" s="30">
        <v>839</v>
      </c>
      <c r="D8" s="30">
        <v>1734</v>
      </c>
      <c r="E8" s="30">
        <v>665</v>
      </c>
      <c r="F8" s="30">
        <v>1402</v>
      </c>
      <c r="G8" s="41">
        <f t="shared" si="0"/>
        <v>79.26102502979738</v>
      </c>
      <c r="H8" s="41">
        <f t="shared" si="1"/>
        <v>80.85351787773934</v>
      </c>
      <c r="I8" s="32">
        <v>399</v>
      </c>
      <c r="J8" s="35">
        <v>824</v>
      </c>
      <c r="K8" s="41">
        <f aca="true" t="shared" si="3" ref="K8:K19">I8/E8*100</f>
        <v>60</v>
      </c>
      <c r="L8" s="41">
        <f t="shared" si="2"/>
        <v>58.77318116975749</v>
      </c>
    </row>
    <row r="9" spans="1:12" s="3" customFormat="1" ht="25.5" customHeight="1">
      <c r="A9" s="4">
        <v>6</v>
      </c>
      <c r="B9" s="13" t="s">
        <v>12</v>
      </c>
      <c r="C9" s="30">
        <v>341</v>
      </c>
      <c r="D9" s="30">
        <v>659</v>
      </c>
      <c r="E9" s="30">
        <v>280</v>
      </c>
      <c r="F9" s="30">
        <v>530</v>
      </c>
      <c r="G9" s="41">
        <f t="shared" si="0"/>
        <v>82.11143695014663</v>
      </c>
      <c r="H9" s="41">
        <f t="shared" si="1"/>
        <v>80.42488619119878</v>
      </c>
      <c r="I9" s="32">
        <v>152</v>
      </c>
      <c r="J9" s="36">
        <v>277</v>
      </c>
      <c r="K9" s="41">
        <f t="shared" si="3"/>
        <v>54.285714285714285</v>
      </c>
      <c r="L9" s="41">
        <f t="shared" si="2"/>
        <v>52.264150943396224</v>
      </c>
    </row>
    <row r="10" spans="1:12" s="3" customFormat="1" ht="25.5" customHeight="1">
      <c r="A10" s="4">
        <v>7</v>
      </c>
      <c r="B10" s="13" t="s">
        <v>13</v>
      </c>
      <c r="C10" s="30">
        <v>733</v>
      </c>
      <c r="D10" s="30">
        <v>1513</v>
      </c>
      <c r="E10" s="30">
        <v>625</v>
      </c>
      <c r="F10" s="30">
        <v>1284</v>
      </c>
      <c r="G10" s="41">
        <f t="shared" si="0"/>
        <v>85.26603001364256</v>
      </c>
      <c r="H10" s="41">
        <f t="shared" si="1"/>
        <v>84.86450760079313</v>
      </c>
      <c r="I10" s="32">
        <v>357</v>
      </c>
      <c r="J10" s="37">
        <v>737</v>
      </c>
      <c r="K10" s="41">
        <f t="shared" si="3"/>
        <v>57.120000000000005</v>
      </c>
      <c r="L10" s="41">
        <f t="shared" si="2"/>
        <v>57.398753894081</v>
      </c>
    </row>
    <row r="11" spans="1:12" s="3" customFormat="1" ht="25.5" customHeight="1">
      <c r="A11" s="4">
        <v>8</v>
      </c>
      <c r="B11" s="13" t="s">
        <v>14</v>
      </c>
      <c r="C11" s="30">
        <v>609</v>
      </c>
      <c r="D11" s="30">
        <v>1231</v>
      </c>
      <c r="E11" s="30">
        <v>502</v>
      </c>
      <c r="F11" s="30">
        <v>1000</v>
      </c>
      <c r="G11" s="41">
        <f t="shared" si="0"/>
        <v>82.43021346469622</v>
      </c>
      <c r="H11" s="41">
        <f t="shared" si="1"/>
        <v>81.23476848090982</v>
      </c>
      <c r="I11" s="32">
        <v>299</v>
      </c>
      <c r="J11" s="38">
        <v>528</v>
      </c>
      <c r="K11" s="41">
        <f t="shared" si="3"/>
        <v>59.561752988047814</v>
      </c>
      <c r="L11" s="41">
        <f t="shared" si="2"/>
        <v>52.800000000000004</v>
      </c>
    </row>
    <row r="12" spans="1:12" s="3" customFormat="1" ht="25.5" customHeight="1">
      <c r="A12" s="4">
        <v>9</v>
      </c>
      <c r="B12" s="13" t="s">
        <v>15</v>
      </c>
      <c r="C12" s="30">
        <v>408</v>
      </c>
      <c r="D12" s="30">
        <v>838</v>
      </c>
      <c r="E12" s="30">
        <v>353</v>
      </c>
      <c r="F12" s="30">
        <v>732</v>
      </c>
      <c r="G12" s="41">
        <f t="shared" si="0"/>
        <v>86.51960784313727</v>
      </c>
      <c r="H12" s="41">
        <f t="shared" si="1"/>
        <v>87.3508353221957</v>
      </c>
      <c r="I12" s="32">
        <v>143</v>
      </c>
      <c r="J12" s="39">
        <v>270</v>
      </c>
      <c r="K12" s="41">
        <f t="shared" si="3"/>
        <v>40.50991501416431</v>
      </c>
      <c r="L12" s="41">
        <f t="shared" si="2"/>
        <v>36.885245901639344</v>
      </c>
    </row>
    <row r="13" spans="1:12" s="3" customFormat="1" ht="25.5" customHeight="1">
      <c r="A13" s="4">
        <v>10</v>
      </c>
      <c r="B13" s="13" t="s">
        <v>47</v>
      </c>
      <c r="C13" s="30">
        <v>84</v>
      </c>
      <c r="D13" s="30">
        <v>167</v>
      </c>
      <c r="E13" s="30">
        <v>79</v>
      </c>
      <c r="F13" s="30">
        <v>153</v>
      </c>
      <c r="G13" s="41">
        <f t="shared" si="0"/>
        <v>94.04761904761905</v>
      </c>
      <c r="H13" s="41">
        <f t="shared" si="1"/>
        <v>91.61676646706587</v>
      </c>
      <c r="I13" s="32">
        <v>20</v>
      </c>
      <c r="J13" s="40">
        <v>37</v>
      </c>
      <c r="K13" s="41">
        <f t="shared" si="3"/>
        <v>25.31645569620253</v>
      </c>
      <c r="L13" s="41">
        <f t="shared" si="2"/>
        <v>24.18300653594771</v>
      </c>
    </row>
    <row r="14" spans="1:12" s="3" customFormat="1" ht="25.5" customHeight="1">
      <c r="A14" s="4">
        <v>11</v>
      </c>
      <c r="B14" s="13" t="s">
        <v>16</v>
      </c>
      <c r="C14" s="30">
        <v>725</v>
      </c>
      <c r="D14" s="30">
        <v>1769</v>
      </c>
      <c r="E14" s="30">
        <v>565</v>
      </c>
      <c r="F14" s="30">
        <v>1456</v>
      </c>
      <c r="G14" s="41">
        <f t="shared" si="0"/>
        <v>77.93103448275862</v>
      </c>
      <c r="H14" s="41">
        <f t="shared" si="1"/>
        <v>82.30638778971169</v>
      </c>
      <c r="I14" s="32">
        <v>333</v>
      </c>
      <c r="J14" s="25">
        <v>779</v>
      </c>
      <c r="K14" s="41">
        <f t="shared" si="3"/>
        <v>58.93805309734513</v>
      </c>
      <c r="L14" s="41">
        <f t="shared" si="2"/>
        <v>53.50274725274725</v>
      </c>
    </row>
    <row r="15" spans="1:12" s="3" customFormat="1" ht="25.5" customHeight="1">
      <c r="A15" s="4">
        <v>12</v>
      </c>
      <c r="B15" s="13" t="s">
        <v>17</v>
      </c>
      <c r="C15" s="30">
        <v>309</v>
      </c>
      <c r="D15" s="30">
        <v>671</v>
      </c>
      <c r="E15" s="30">
        <v>257</v>
      </c>
      <c r="F15" s="30">
        <v>565</v>
      </c>
      <c r="G15" s="41">
        <f t="shared" si="0"/>
        <v>83.1715210355987</v>
      </c>
      <c r="H15" s="41">
        <f t="shared" si="1"/>
        <v>84.2026825633383</v>
      </c>
      <c r="I15" s="32">
        <v>117</v>
      </c>
      <c r="J15" s="26">
        <v>282</v>
      </c>
      <c r="K15" s="41">
        <f t="shared" si="3"/>
        <v>45.525291828793776</v>
      </c>
      <c r="L15" s="41">
        <f t="shared" si="2"/>
        <v>49.91150442477876</v>
      </c>
    </row>
    <row r="16" spans="1:12" s="3" customFormat="1" ht="25.5" customHeight="1">
      <c r="A16" s="4">
        <v>13</v>
      </c>
      <c r="B16" s="13" t="s">
        <v>18</v>
      </c>
      <c r="C16" s="30">
        <v>178</v>
      </c>
      <c r="D16" s="30">
        <v>413</v>
      </c>
      <c r="E16" s="30">
        <v>141</v>
      </c>
      <c r="F16" s="30">
        <v>330</v>
      </c>
      <c r="G16" s="41">
        <f t="shared" si="0"/>
        <v>79.21348314606742</v>
      </c>
      <c r="H16" s="41">
        <f t="shared" si="1"/>
        <v>79.90314769975787</v>
      </c>
      <c r="I16" s="32">
        <v>78</v>
      </c>
      <c r="J16" s="27">
        <v>166</v>
      </c>
      <c r="K16" s="41">
        <f t="shared" si="3"/>
        <v>55.319148936170215</v>
      </c>
      <c r="L16" s="41">
        <f t="shared" si="2"/>
        <v>50.303030303030305</v>
      </c>
    </row>
    <row r="17" spans="1:12" s="3" customFormat="1" ht="25.5" customHeight="1">
      <c r="A17" s="4">
        <v>14</v>
      </c>
      <c r="B17" s="13" t="s">
        <v>19</v>
      </c>
      <c r="C17" s="30">
        <v>272</v>
      </c>
      <c r="D17" s="30">
        <v>531</v>
      </c>
      <c r="E17" s="30">
        <v>227</v>
      </c>
      <c r="F17" s="30">
        <v>425</v>
      </c>
      <c r="G17" s="41">
        <f t="shared" si="0"/>
        <v>83.45588235294117</v>
      </c>
      <c r="H17" s="41">
        <f t="shared" si="1"/>
        <v>80.0376647834275</v>
      </c>
      <c r="I17" s="32">
        <v>140</v>
      </c>
      <c r="J17" s="28">
        <v>235</v>
      </c>
      <c r="K17" s="41">
        <f t="shared" si="3"/>
        <v>61.67400881057269</v>
      </c>
      <c r="L17" s="41">
        <f t="shared" si="2"/>
        <v>55.294117647058826</v>
      </c>
    </row>
    <row r="18" spans="1:12" s="3" customFormat="1" ht="25.5" customHeight="1">
      <c r="A18" s="4">
        <v>15</v>
      </c>
      <c r="B18" s="13" t="s">
        <v>20</v>
      </c>
      <c r="C18" s="30">
        <v>554</v>
      </c>
      <c r="D18" s="30">
        <v>1081</v>
      </c>
      <c r="E18" s="30">
        <v>483</v>
      </c>
      <c r="F18" s="30">
        <v>949</v>
      </c>
      <c r="G18" s="41">
        <f t="shared" si="0"/>
        <v>87.18411552346569</v>
      </c>
      <c r="H18" s="41">
        <f t="shared" si="1"/>
        <v>87.7890841813136</v>
      </c>
      <c r="I18" s="32">
        <v>281</v>
      </c>
      <c r="J18" s="29">
        <v>560</v>
      </c>
      <c r="K18" s="41">
        <f t="shared" si="3"/>
        <v>58.17805383022774</v>
      </c>
      <c r="L18" s="41">
        <f t="shared" si="2"/>
        <v>59.00948366701792</v>
      </c>
    </row>
    <row r="19" spans="1:12" s="3" customFormat="1" ht="25.5" customHeight="1">
      <c r="A19" s="4">
        <v>16</v>
      </c>
      <c r="B19" s="17" t="s">
        <v>21</v>
      </c>
      <c r="C19" s="18">
        <f>SUM(C4:C18)</f>
        <v>7562</v>
      </c>
      <c r="D19" s="18">
        <v>16302</v>
      </c>
      <c r="E19" s="18">
        <f>SUM(E4:E18)</f>
        <v>6383</v>
      </c>
      <c r="F19" s="18">
        <v>13849</v>
      </c>
      <c r="G19" s="19">
        <f>E19/C19*100</f>
        <v>84.40888653795292</v>
      </c>
      <c r="H19" s="19">
        <f t="shared" si="1"/>
        <v>84.95276653171389</v>
      </c>
      <c r="I19" s="18">
        <f>SUM(I4:I18)</f>
        <v>3748</v>
      </c>
      <c r="J19" s="18">
        <v>7763</v>
      </c>
      <c r="K19" s="19">
        <f t="shared" si="3"/>
        <v>58.7184709384302</v>
      </c>
      <c r="L19" s="42">
        <f t="shared" si="2"/>
        <v>56.05458877897321</v>
      </c>
    </row>
    <row r="20" s="2" customFormat="1" ht="30" customHeight="1">
      <c r="A20" s="3"/>
    </row>
  </sheetData>
  <mergeCells count="8">
    <mergeCell ref="K2:L2"/>
    <mergeCell ref="B2:B3"/>
    <mergeCell ref="A2:A3"/>
    <mergeCell ref="A1:L1"/>
    <mergeCell ref="C2:D2"/>
    <mergeCell ref="E2:F2"/>
    <mergeCell ref="G2:H2"/>
    <mergeCell ref="I2:J2"/>
  </mergeCells>
  <printOptions/>
  <pageMargins left="0.7480314960629921" right="0.7480314960629921" top="0.5118110236220472" bottom="0.3937007874015748" header="0.5118110236220472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1">
      <selection activeCell="A1" sqref="A1:L1"/>
    </sheetView>
  </sheetViews>
  <sheetFormatPr defaultColWidth="9.140625" defaultRowHeight="24.75" customHeight="1"/>
  <cols>
    <col min="1" max="1" width="8.00390625" style="0" customWidth="1"/>
    <col min="2" max="2" width="22.00390625" style="0" customWidth="1"/>
    <col min="3" max="12" width="10.7109375" style="0" customWidth="1"/>
  </cols>
  <sheetData>
    <row r="1" spans="1:12" ht="24.75" customHeight="1">
      <c r="A1" s="53" t="s">
        <v>53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s="9" customFormat="1" ht="24.75" customHeight="1">
      <c r="A2" s="56" t="s">
        <v>0</v>
      </c>
      <c r="B2" s="56" t="s">
        <v>22</v>
      </c>
      <c r="C2" s="58" t="s">
        <v>2</v>
      </c>
      <c r="D2" s="59"/>
      <c r="E2" s="58" t="s">
        <v>3</v>
      </c>
      <c r="F2" s="59"/>
      <c r="G2" s="58" t="s">
        <v>4</v>
      </c>
      <c r="H2" s="59"/>
      <c r="I2" s="58" t="s">
        <v>5</v>
      </c>
      <c r="J2" s="59"/>
      <c r="K2" s="58" t="s">
        <v>6</v>
      </c>
      <c r="L2" s="59"/>
    </row>
    <row r="3" spans="1:12" s="9" customFormat="1" ht="24.75" customHeight="1">
      <c r="A3" s="57"/>
      <c r="B3" s="57"/>
      <c r="C3" s="16" t="s">
        <v>48</v>
      </c>
      <c r="D3" s="16" t="s">
        <v>49</v>
      </c>
      <c r="E3" s="16" t="s">
        <v>48</v>
      </c>
      <c r="F3" s="16" t="s">
        <v>49</v>
      </c>
      <c r="G3" s="16" t="s">
        <v>48</v>
      </c>
      <c r="H3" s="16" t="s">
        <v>49</v>
      </c>
      <c r="I3" s="16" t="s">
        <v>48</v>
      </c>
      <c r="J3" s="16" t="s">
        <v>49</v>
      </c>
      <c r="K3" s="16" t="s">
        <v>48</v>
      </c>
      <c r="L3" s="16" t="s">
        <v>49</v>
      </c>
    </row>
    <row r="4" spans="1:12" s="6" customFormat="1" ht="24.75" customHeight="1">
      <c r="A4" s="5">
        <v>1</v>
      </c>
      <c r="B4" s="5" t="s">
        <v>23</v>
      </c>
      <c r="C4" s="44">
        <v>572</v>
      </c>
      <c r="D4" s="44">
        <v>1549</v>
      </c>
      <c r="E4" s="44">
        <v>515</v>
      </c>
      <c r="F4" s="44">
        <v>1399</v>
      </c>
      <c r="G4" s="43">
        <f>E4/C4*100</f>
        <v>90.03496503496503</v>
      </c>
      <c r="H4" s="43">
        <f>F4/D4*100</f>
        <v>90.31633311814073</v>
      </c>
      <c r="I4" s="20">
        <v>253</v>
      </c>
      <c r="J4" s="20">
        <v>710</v>
      </c>
      <c r="K4" s="43">
        <f>I4/E4*100</f>
        <v>49.12621359223301</v>
      </c>
      <c r="L4" s="43">
        <f>J4/F4*100</f>
        <v>50.7505360972123</v>
      </c>
    </row>
    <row r="5" spans="1:12" s="6" customFormat="1" ht="24.75" customHeight="1">
      <c r="A5" s="5">
        <v>2</v>
      </c>
      <c r="B5" s="5" t="s">
        <v>24</v>
      </c>
      <c r="C5" s="44">
        <v>291</v>
      </c>
      <c r="D5" s="44">
        <v>660</v>
      </c>
      <c r="E5" s="44">
        <v>266</v>
      </c>
      <c r="F5" s="44">
        <v>609</v>
      </c>
      <c r="G5" s="43">
        <f aca="true" t="shared" si="0" ref="G5:G29">E5/C5*100</f>
        <v>91.40893470790378</v>
      </c>
      <c r="H5" s="43">
        <f aca="true" t="shared" si="1" ref="H5:H29">F5/D5*100</f>
        <v>92.27272727272727</v>
      </c>
      <c r="I5" s="20">
        <v>112</v>
      </c>
      <c r="J5" s="20">
        <v>219</v>
      </c>
      <c r="K5" s="43">
        <f aca="true" t="shared" si="2" ref="K5:K29">I5/E5*100</f>
        <v>42.10526315789473</v>
      </c>
      <c r="L5" s="43">
        <f aca="true" t="shared" si="3" ref="L5:L29">J5/F5*100</f>
        <v>35.960591133004925</v>
      </c>
    </row>
    <row r="6" spans="1:12" s="6" customFormat="1" ht="24.75" customHeight="1">
      <c r="A6" s="5">
        <v>3</v>
      </c>
      <c r="B6" s="5" t="s">
        <v>25</v>
      </c>
      <c r="C6" s="44">
        <v>1784</v>
      </c>
      <c r="D6" s="44">
        <v>3126</v>
      </c>
      <c r="E6" s="44">
        <v>1436</v>
      </c>
      <c r="F6" s="44">
        <v>2543</v>
      </c>
      <c r="G6" s="43">
        <f t="shared" si="0"/>
        <v>80.49327354260089</v>
      </c>
      <c r="H6" s="43">
        <f t="shared" si="1"/>
        <v>81.34996801023672</v>
      </c>
      <c r="I6" s="20">
        <v>869</v>
      </c>
      <c r="J6" s="20">
        <v>1406</v>
      </c>
      <c r="K6" s="43">
        <f t="shared" si="2"/>
        <v>60.51532033426184</v>
      </c>
      <c r="L6" s="43">
        <f t="shared" si="3"/>
        <v>55.289028706252466</v>
      </c>
    </row>
    <row r="7" spans="1:12" s="6" customFormat="1" ht="24.75" customHeight="1">
      <c r="A7" s="5">
        <v>4</v>
      </c>
      <c r="B7" s="5" t="s">
        <v>26</v>
      </c>
      <c r="C7" s="44">
        <v>11</v>
      </c>
      <c r="D7" s="44">
        <v>36</v>
      </c>
      <c r="E7" s="44">
        <v>11</v>
      </c>
      <c r="F7" s="44">
        <v>33</v>
      </c>
      <c r="G7" s="43">
        <f t="shared" si="0"/>
        <v>100</v>
      </c>
      <c r="H7" s="43">
        <f t="shared" si="1"/>
        <v>91.66666666666666</v>
      </c>
      <c r="I7" s="20">
        <v>5</v>
      </c>
      <c r="J7" s="20">
        <v>15</v>
      </c>
      <c r="K7" s="43">
        <f t="shared" si="2"/>
        <v>45.45454545454545</v>
      </c>
      <c r="L7" s="43">
        <f t="shared" si="3"/>
        <v>45.45454545454545</v>
      </c>
    </row>
    <row r="8" spans="1:12" s="6" customFormat="1" ht="24.75" customHeight="1">
      <c r="A8" s="5">
        <v>5</v>
      </c>
      <c r="B8" s="5" t="s">
        <v>27</v>
      </c>
      <c r="C8" s="44">
        <v>810</v>
      </c>
      <c r="D8" s="44">
        <v>1961</v>
      </c>
      <c r="E8" s="44">
        <v>639</v>
      </c>
      <c r="F8" s="44">
        <v>1574</v>
      </c>
      <c r="G8" s="43">
        <f t="shared" si="0"/>
        <v>78.88888888888889</v>
      </c>
      <c r="H8" s="43">
        <f t="shared" si="1"/>
        <v>80.26517083120856</v>
      </c>
      <c r="I8" s="20">
        <v>341</v>
      </c>
      <c r="J8" s="20">
        <v>833</v>
      </c>
      <c r="K8" s="43">
        <f t="shared" si="2"/>
        <v>53.36463223787168</v>
      </c>
      <c r="L8" s="43">
        <f t="shared" si="3"/>
        <v>52.92249047013977</v>
      </c>
    </row>
    <row r="9" spans="1:12" s="6" customFormat="1" ht="24.75" customHeight="1">
      <c r="A9" s="5">
        <v>6</v>
      </c>
      <c r="B9" s="5" t="s">
        <v>28</v>
      </c>
      <c r="C9" s="44">
        <v>108</v>
      </c>
      <c r="D9" s="44">
        <v>187</v>
      </c>
      <c r="E9" s="44">
        <v>96</v>
      </c>
      <c r="F9" s="44">
        <v>164</v>
      </c>
      <c r="G9" s="43">
        <f t="shared" si="0"/>
        <v>88.88888888888889</v>
      </c>
      <c r="H9" s="43">
        <f t="shared" si="1"/>
        <v>87.70053475935828</v>
      </c>
      <c r="I9" s="20">
        <v>23</v>
      </c>
      <c r="J9" s="20">
        <v>50</v>
      </c>
      <c r="K9" s="43">
        <f t="shared" si="2"/>
        <v>23.958333333333336</v>
      </c>
      <c r="L9" s="43">
        <f t="shared" si="3"/>
        <v>30.48780487804878</v>
      </c>
    </row>
    <row r="10" spans="1:12" s="6" customFormat="1" ht="24.75" customHeight="1">
      <c r="A10" s="5">
        <v>7</v>
      </c>
      <c r="B10" s="5" t="s">
        <v>29</v>
      </c>
      <c r="C10" s="44">
        <v>1844</v>
      </c>
      <c r="D10" s="44">
        <v>3700</v>
      </c>
      <c r="E10" s="44">
        <v>1595</v>
      </c>
      <c r="F10" s="44">
        <v>3167</v>
      </c>
      <c r="G10" s="43">
        <f t="shared" si="0"/>
        <v>86.49674620390455</v>
      </c>
      <c r="H10" s="43">
        <f t="shared" si="1"/>
        <v>85.5945945945946</v>
      </c>
      <c r="I10" s="20">
        <v>1145</v>
      </c>
      <c r="J10" s="20">
        <v>2218</v>
      </c>
      <c r="K10" s="43">
        <f t="shared" si="2"/>
        <v>71.78683385579937</v>
      </c>
      <c r="L10" s="43">
        <f t="shared" si="3"/>
        <v>70.03473318598043</v>
      </c>
    </row>
    <row r="11" spans="1:12" s="6" customFormat="1" ht="24.75" customHeight="1">
      <c r="A11" s="5">
        <v>8</v>
      </c>
      <c r="B11" s="5" t="s">
        <v>30</v>
      </c>
      <c r="C11" s="44">
        <v>342</v>
      </c>
      <c r="D11" s="44">
        <v>665</v>
      </c>
      <c r="E11" s="44">
        <v>313</v>
      </c>
      <c r="F11" s="44">
        <v>619</v>
      </c>
      <c r="G11" s="43">
        <f t="shared" si="0"/>
        <v>91.52046783625731</v>
      </c>
      <c r="H11" s="43">
        <f t="shared" si="1"/>
        <v>93.08270676691728</v>
      </c>
      <c r="I11" s="20">
        <v>172</v>
      </c>
      <c r="J11" s="20">
        <v>291</v>
      </c>
      <c r="K11" s="43">
        <f t="shared" si="2"/>
        <v>54.9520766773163</v>
      </c>
      <c r="L11" s="43">
        <f t="shared" si="3"/>
        <v>47.011308562197094</v>
      </c>
    </row>
    <row r="12" spans="1:12" s="6" customFormat="1" ht="24.75" customHeight="1">
      <c r="A12" s="5">
        <v>9</v>
      </c>
      <c r="B12" s="5" t="s">
        <v>31</v>
      </c>
      <c r="C12" s="44">
        <v>641</v>
      </c>
      <c r="D12" s="44">
        <v>1621</v>
      </c>
      <c r="E12" s="44">
        <v>541</v>
      </c>
      <c r="F12" s="44">
        <v>1397</v>
      </c>
      <c r="G12" s="43">
        <f t="shared" si="0"/>
        <v>84.399375975039</v>
      </c>
      <c r="H12" s="43">
        <f t="shared" si="1"/>
        <v>86.18136952498458</v>
      </c>
      <c r="I12" s="20">
        <v>323</v>
      </c>
      <c r="J12" s="20">
        <v>825</v>
      </c>
      <c r="K12" s="43">
        <f t="shared" si="2"/>
        <v>59.70425138632163</v>
      </c>
      <c r="L12" s="43">
        <f t="shared" si="3"/>
        <v>59.055118110236215</v>
      </c>
    </row>
    <row r="13" spans="1:12" s="6" customFormat="1" ht="24.75" customHeight="1">
      <c r="A13" s="5">
        <v>10</v>
      </c>
      <c r="B13" s="5" t="s">
        <v>32</v>
      </c>
      <c r="C13" s="44">
        <v>6</v>
      </c>
      <c r="D13" s="44">
        <v>8</v>
      </c>
      <c r="E13" s="44">
        <v>6</v>
      </c>
      <c r="F13" s="44">
        <v>8</v>
      </c>
      <c r="G13" s="43">
        <f t="shared" si="0"/>
        <v>100</v>
      </c>
      <c r="H13" s="43">
        <f t="shared" si="1"/>
        <v>100</v>
      </c>
      <c r="I13" s="20">
        <v>5</v>
      </c>
      <c r="J13" s="20">
        <v>6</v>
      </c>
      <c r="K13" s="43">
        <f t="shared" si="2"/>
        <v>83.33333333333334</v>
      </c>
      <c r="L13" s="43">
        <f t="shared" si="3"/>
        <v>75</v>
      </c>
    </row>
    <row r="14" spans="1:12" s="6" customFormat="1" ht="24.75" customHeight="1">
      <c r="A14" s="5">
        <v>11</v>
      </c>
      <c r="B14" s="5" t="s">
        <v>33</v>
      </c>
      <c r="C14" s="44">
        <v>164</v>
      </c>
      <c r="D14" s="44">
        <v>651</v>
      </c>
      <c r="E14" s="44">
        <v>142</v>
      </c>
      <c r="F14" s="44">
        <v>558</v>
      </c>
      <c r="G14" s="43">
        <f t="shared" si="0"/>
        <v>86.58536585365853</v>
      </c>
      <c r="H14" s="43">
        <f t="shared" si="1"/>
        <v>85.71428571428571</v>
      </c>
      <c r="I14" s="20">
        <v>72</v>
      </c>
      <c r="J14" s="20">
        <v>277</v>
      </c>
      <c r="K14" s="43">
        <f t="shared" si="2"/>
        <v>50.70422535211267</v>
      </c>
      <c r="L14" s="43">
        <f t="shared" si="3"/>
        <v>49.6415770609319</v>
      </c>
    </row>
    <row r="15" spans="1:12" s="6" customFormat="1" ht="24.75" customHeight="1">
      <c r="A15" s="5">
        <v>12</v>
      </c>
      <c r="B15" s="5" t="s">
        <v>34</v>
      </c>
      <c r="C15" s="44">
        <v>33</v>
      </c>
      <c r="D15" s="44">
        <v>62</v>
      </c>
      <c r="E15" s="44">
        <v>30</v>
      </c>
      <c r="F15" s="44">
        <v>57</v>
      </c>
      <c r="G15" s="43">
        <f t="shared" si="0"/>
        <v>90.9090909090909</v>
      </c>
      <c r="H15" s="43">
        <f t="shared" si="1"/>
        <v>91.93548387096774</v>
      </c>
      <c r="I15" s="20">
        <v>8</v>
      </c>
      <c r="J15" s="20">
        <v>18</v>
      </c>
      <c r="K15" s="43">
        <f t="shared" si="2"/>
        <v>26.666666666666668</v>
      </c>
      <c r="L15" s="43">
        <f t="shared" si="3"/>
        <v>31.57894736842105</v>
      </c>
    </row>
    <row r="16" spans="1:12" s="6" customFormat="1" ht="24.75" customHeight="1">
      <c r="A16" s="5">
        <v>13</v>
      </c>
      <c r="B16" s="5" t="s">
        <v>35</v>
      </c>
      <c r="C16" s="44">
        <v>469</v>
      </c>
      <c r="D16" s="44">
        <v>895</v>
      </c>
      <c r="E16" s="44">
        <v>374</v>
      </c>
      <c r="F16" s="44">
        <v>703</v>
      </c>
      <c r="G16" s="43">
        <f t="shared" si="0"/>
        <v>79.74413646055437</v>
      </c>
      <c r="H16" s="43">
        <f t="shared" si="1"/>
        <v>78.54748603351955</v>
      </c>
      <c r="I16" s="20">
        <v>226</v>
      </c>
      <c r="J16" s="20">
        <v>413</v>
      </c>
      <c r="K16" s="43">
        <f t="shared" si="2"/>
        <v>60.42780748663101</v>
      </c>
      <c r="L16" s="43">
        <f t="shared" si="3"/>
        <v>58.74822190611664</v>
      </c>
    </row>
    <row r="17" spans="1:12" s="6" customFormat="1" ht="24.75" customHeight="1">
      <c r="A17" s="5">
        <v>14</v>
      </c>
      <c r="B17" s="5" t="s">
        <v>51</v>
      </c>
      <c r="C17" s="44">
        <v>100</v>
      </c>
      <c r="D17" s="44">
        <v>285</v>
      </c>
      <c r="E17" s="44">
        <v>85</v>
      </c>
      <c r="F17" s="44">
        <v>240</v>
      </c>
      <c r="G17" s="43">
        <f t="shared" si="0"/>
        <v>85</v>
      </c>
      <c r="H17" s="43">
        <f t="shared" si="1"/>
        <v>84.21052631578947</v>
      </c>
      <c r="I17" s="20">
        <v>45</v>
      </c>
      <c r="J17" s="20">
        <v>124</v>
      </c>
      <c r="K17" s="43">
        <f t="shared" si="2"/>
        <v>52.94117647058824</v>
      </c>
      <c r="L17" s="43">
        <f t="shared" si="3"/>
        <v>51.66666666666667</v>
      </c>
    </row>
    <row r="18" spans="1:12" s="6" customFormat="1" ht="24.75" customHeight="1">
      <c r="A18" s="5">
        <v>15</v>
      </c>
      <c r="B18" s="5" t="s">
        <v>50</v>
      </c>
      <c r="C18" s="44">
        <v>20</v>
      </c>
      <c r="D18" s="44">
        <v>27</v>
      </c>
      <c r="E18" s="44">
        <v>19</v>
      </c>
      <c r="F18" s="44">
        <v>24</v>
      </c>
      <c r="G18" s="43">
        <f t="shared" si="0"/>
        <v>95</v>
      </c>
      <c r="H18" s="43">
        <f t="shared" si="1"/>
        <v>88.88888888888889</v>
      </c>
      <c r="I18" s="20">
        <v>9</v>
      </c>
      <c r="J18" s="20">
        <v>9</v>
      </c>
      <c r="K18" s="43">
        <f t="shared" si="2"/>
        <v>47.368421052631575</v>
      </c>
      <c r="L18" s="43">
        <f t="shared" si="3"/>
        <v>37.5</v>
      </c>
    </row>
    <row r="19" spans="1:12" s="6" customFormat="1" ht="24.75" customHeight="1">
      <c r="A19" s="5">
        <v>16</v>
      </c>
      <c r="B19" s="5" t="s">
        <v>36</v>
      </c>
      <c r="C19" s="44">
        <v>71</v>
      </c>
      <c r="D19" s="44">
        <v>167</v>
      </c>
      <c r="E19" s="44">
        <v>54</v>
      </c>
      <c r="F19" s="44">
        <v>141</v>
      </c>
      <c r="G19" s="43">
        <f t="shared" si="0"/>
        <v>76.05633802816901</v>
      </c>
      <c r="H19" s="43">
        <f t="shared" si="1"/>
        <v>84.4311377245509</v>
      </c>
      <c r="I19" s="20">
        <v>26</v>
      </c>
      <c r="J19" s="20">
        <v>63</v>
      </c>
      <c r="K19" s="43">
        <f t="shared" si="2"/>
        <v>48.148148148148145</v>
      </c>
      <c r="L19" s="43">
        <f t="shared" si="3"/>
        <v>44.680851063829785</v>
      </c>
    </row>
    <row r="20" spans="1:12" s="6" customFormat="1" ht="24.75" customHeight="1">
      <c r="A20" s="5">
        <v>17</v>
      </c>
      <c r="B20" s="5" t="s">
        <v>45</v>
      </c>
      <c r="C20" s="44">
        <v>42</v>
      </c>
      <c r="D20" s="44">
        <v>117</v>
      </c>
      <c r="E20" s="44">
        <v>34</v>
      </c>
      <c r="F20" s="44">
        <v>108</v>
      </c>
      <c r="G20" s="43">
        <f t="shared" si="0"/>
        <v>80.95238095238095</v>
      </c>
      <c r="H20" s="43">
        <f t="shared" si="1"/>
        <v>92.3076923076923</v>
      </c>
      <c r="I20" s="20">
        <v>9</v>
      </c>
      <c r="J20" s="20">
        <v>44</v>
      </c>
      <c r="K20" s="43">
        <f t="shared" si="2"/>
        <v>26.47058823529412</v>
      </c>
      <c r="L20" s="43">
        <f t="shared" si="3"/>
        <v>40.74074074074074</v>
      </c>
    </row>
    <row r="21" spans="1:12" s="6" customFormat="1" ht="24.75" customHeight="1">
      <c r="A21" s="5">
        <v>18</v>
      </c>
      <c r="B21" s="5" t="s">
        <v>37</v>
      </c>
      <c r="C21" s="44">
        <v>1</v>
      </c>
      <c r="D21" s="44">
        <v>3</v>
      </c>
      <c r="E21" s="44">
        <v>1</v>
      </c>
      <c r="F21" s="44">
        <v>3</v>
      </c>
      <c r="G21" s="43">
        <f t="shared" si="0"/>
        <v>100</v>
      </c>
      <c r="H21" s="43">
        <f t="shared" si="1"/>
        <v>100</v>
      </c>
      <c r="I21" s="20">
        <v>0</v>
      </c>
      <c r="J21" s="20">
        <v>1</v>
      </c>
      <c r="K21" s="43">
        <f t="shared" si="2"/>
        <v>0</v>
      </c>
      <c r="L21" s="43">
        <f t="shared" si="3"/>
        <v>33.33333333333333</v>
      </c>
    </row>
    <row r="22" spans="1:12" s="6" customFormat="1" ht="24.75" customHeight="1">
      <c r="A22" s="5">
        <v>19</v>
      </c>
      <c r="B22" s="5" t="s">
        <v>38</v>
      </c>
      <c r="C22" s="44">
        <v>29</v>
      </c>
      <c r="D22" s="44">
        <v>41</v>
      </c>
      <c r="E22" s="44">
        <v>26</v>
      </c>
      <c r="F22" s="44">
        <v>38</v>
      </c>
      <c r="G22" s="43">
        <f t="shared" si="0"/>
        <v>89.65517241379311</v>
      </c>
      <c r="H22" s="43">
        <f t="shared" si="1"/>
        <v>92.6829268292683</v>
      </c>
      <c r="I22" s="20">
        <v>8</v>
      </c>
      <c r="J22" s="20">
        <v>16</v>
      </c>
      <c r="K22" s="43">
        <f t="shared" si="2"/>
        <v>30.76923076923077</v>
      </c>
      <c r="L22" s="43">
        <f t="shared" si="3"/>
        <v>42.10526315789473</v>
      </c>
    </row>
    <row r="23" spans="1:12" s="6" customFormat="1" ht="24.75" customHeight="1">
      <c r="A23" s="5">
        <v>20</v>
      </c>
      <c r="B23" s="5" t="s">
        <v>39</v>
      </c>
      <c r="C23" s="44">
        <v>9</v>
      </c>
      <c r="D23" s="44">
        <v>10</v>
      </c>
      <c r="E23" s="44">
        <v>9</v>
      </c>
      <c r="F23" s="44">
        <v>10</v>
      </c>
      <c r="G23" s="43">
        <f t="shared" si="0"/>
        <v>100</v>
      </c>
      <c r="H23" s="43">
        <f t="shared" si="1"/>
        <v>100</v>
      </c>
      <c r="I23" s="20">
        <v>6</v>
      </c>
      <c r="J23" s="20">
        <v>6</v>
      </c>
      <c r="K23" s="43">
        <f t="shared" si="2"/>
        <v>66.66666666666666</v>
      </c>
      <c r="L23" s="43">
        <f t="shared" si="3"/>
        <v>60</v>
      </c>
    </row>
    <row r="24" spans="1:12" s="6" customFormat="1" ht="24.75" customHeight="1">
      <c r="A24" s="5">
        <v>21</v>
      </c>
      <c r="B24" s="5" t="s">
        <v>52</v>
      </c>
      <c r="C24" s="44">
        <v>6</v>
      </c>
      <c r="D24" s="44">
        <v>6</v>
      </c>
      <c r="E24" s="44">
        <v>6</v>
      </c>
      <c r="F24" s="44">
        <v>6</v>
      </c>
      <c r="G24" s="43">
        <f t="shared" si="0"/>
        <v>100</v>
      </c>
      <c r="H24" s="43">
        <f t="shared" si="1"/>
        <v>100</v>
      </c>
      <c r="I24" s="20">
        <v>0</v>
      </c>
      <c r="J24" s="20">
        <v>0</v>
      </c>
      <c r="K24" s="43">
        <f t="shared" si="2"/>
        <v>0</v>
      </c>
      <c r="L24" s="43">
        <f t="shared" si="3"/>
        <v>0</v>
      </c>
    </row>
    <row r="25" spans="1:12" s="6" customFormat="1" ht="24.75" customHeight="1">
      <c r="A25" s="5">
        <v>22</v>
      </c>
      <c r="B25" s="5" t="s">
        <v>40</v>
      </c>
      <c r="C25" s="44">
        <v>72</v>
      </c>
      <c r="D25" s="44">
        <v>140</v>
      </c>
      <c r="E25" s="44">
        <v>59</v>
      </c>
      <c r="F25" s="44">
        <v>113</v>
      </c>
      <c r="G25" s="43">
        <f t="shared" si="0"/>
        <v>81.94444444444444</v>
      </c>
      <c r="H25" s="43">
        <f t="shared" si="1"/>
        <v>80.71428571428572</v>
      </c>
      <c r="I25" s="20">
        <v>37</v>
      </c>
      <c r="J25" s="20">
        <v>60</v>
      </c>
      <c r="K25" s="43">
        <f t="shared" si="2"/>
        <v>62.71186440677966</v>
      </c>
      <c r="L25" s="43">
        <f t="shared" si="3"/>
        <v>53.09734513274337</v>
      </c>
    </row>
    <row r="26" spans="1:12" s="6" customFormat="1" ht="24.75" customHeight="1">
      <c r="A26" s="5">
        <v>23</v>
      </c>
      <c r="B26" s="5" t="s">
        <v>41</v>
      </c>
      <c r="C26" s="44">
        <v>7</v>
      </c>
      <c r="D26" s="44">
        <v>17</v>
      </c>
      <c r="E26" s="44">
        <v>6</v>
      </c>
      <c r="F26" s="44">
        <v>16</v>
      </c>
      <c r="G26" s="43">
        <f t="shared" si="0"/>
        <v>85.71428571428571</v>
      </c>
      <c r="H26" s="43">
        <f t="shared" si="1"/>
        <v>94.11764705882352</v>
      </c>
      <c r="I26" s="20">
        <v>1</v>
      </c>
      <c r="J26" s="20">
        <v>6</v>
      </c>
      <c r="K26" s="43">
        <f t="shared" si="2"/>
        <v>16.666666666666664</v>
      </c>
      <c r="L26" s="43">
        <f t="shared" si="3"/>
        <v>37.5</v>
      </c>
    </row>
    <row r="27" spans="1:12" s="6" customFormat="1" ht="24.75" customHeight="1">
      <c r="A27" s="5">
        <v>24</v>
      </c>
      <c r="B27" s="5" t="s">
        <v>42</v>
      </c>
      <c r="C27" s="44">
        <v>3</v>
      </c>
      <c r="D27" s="44">
        <v>6</v>
      </c>
      <c r="E27" s="44">
        <v>2</v>
      </c>
      <c r="F27" s="44">
        <v>4</v>
      </c>
      <c r="G27" s="43">
        <f t="shared" si="0"/>
        <v>66.66666666666666</v>
      </c>
      <c r="H27" s="43">
        <f t="shared" si="1"/>
        <v>66.66666666666666</v>
      </c>
      <c r="I27" s="20">
        <v>1</v>
      </c>
      <c r="J27" s="20">
        <v>2</v>
      </c>
      <c r="K27" s="43">
        <f t="shared" si="2"/>
        <v>50</v>
      </c>
      <c r="L27" s="43">
        <f t="shared" si="3"/>
        <v>50</v>
      </c>
    </row>
    <row r="28" spans="1:12" s="6" customFormat="1" ht="24.75" customHeight="1">
      <c r="A28" s="5">
        <v>25</v>
      </c>
      <c r="B28" s="10" t="s">
        <v>43</v>
      </c>
      <c r="C28" s="44">
        <v>74</v>
      </c>
      <c r="D28" s="44">
        <v>251</v>
      </c>
      <c r="E28" s="44">
        <v>66</v>
      </c>
      <c r="F28" s="44">
        <v>214</v>
      </c>
      <c r="G28" s="43">
        <f t="shared" si="0"/>
        <v>89.1891891891892</v>
      </c>
      <c r="H28" s="43">
        <f t="shared" si="1"/>
        <v>85.2589641434263</v>
      </c>
      <c r="I28" s="20">
        <v>31</v>
      </c>
      <c r="J28" s="20">
        <v>104</v>
      </c>
      <c r="K28" s="43">
        <f t="shared" si="2"/>
        <v>46.96969696969697</v>
      </c>
      <c r="L28" s="43">
        <f t="shared" si="3"/>
        <v>48.598130841121495</v>
      </c>
    </row>
    <row r="29" spans="1:12" s="6" customFormat="1" ht="24.75" customHeight="1">
      <c r="A29" s="5">
        <v>26</v>
      </c>
      <c r="B29" s="11" t="s">
        <v>44</v>
      </c>
      <c r="C29" s="44">
        <v>53</v>
      </c>
      <c r="D29" s="44">
        <v>111</v>
      </c>
      <c r="E29" s="44">
        <v>52</v>
      </c>
      <c r="F29" s="44">
        <v>101</v>
      </c>
      <c r="G29" s="43">
        <f t="shared" si="0"/>
        <v>98.11320754716981</v>
      </c>
      <c r="H29" s="43">
        <f t="shared" si="1"/>
        <v>90.990990990991</v>
      </c>
      <c r="I29" s="20">
        <v>21</v>
      </c>
      <c r="J29" s="20">
        <v>47</v>
      </c>
      <c r="K29" s="43">
        <f t="shared" si="2"/>
        <v>40.38461538461539</v>
      </c>
      <c r="L29" s="43">
        <f t="shared" si="3"/>
        <v>46.53465346534654</v>
      </c>
    </row>
    <row r="30" spans="1:12" s="9" customFormat="1" ht="24.75" customHeight="1">
      <c r="A30" s="21"/>
      <c r="B30" s="22" t="s">
        <v>21</v>
      </c>
      <c r="C30" s="18">
        <f>SUM(C4:C29)</f>
        <v>7562</v>
      </c>
      <c r="D30" s="18">
        <v>16302</v>
      </c>
      <c r="E30" s="18">
        <f>SUM(E4:E29)</f>
        <v>6383</v>
      </c>
      <c r="F30" s="23">
        <v>13849</v>
      </c>
      <c r="G30" s="24">
        <f>E30/C30*100</f>
        <v>84.40888653795292</v>
      </c>
      <c r="H30" s="24">
        <f>F30/D30*100</f>
        <v>84.95276653171389</v>
      </c>
      <c r="I30" s="18">
        <f>SUM(I4:I29)</f>
        <v>3748</v>
      </c>
      <c r="J30" s="23">
        <v>7763</v>
      </c>
      <c r="K30" s="24">
        <f>I30/E30*100</f>
        <v>58.7184709384302</v>
      </c>
      <c r="L30" s="24">
        <f>J30/F30*100</f>
        <v>56.05458877897321</v>
      </c>
    </row>
    <row r="31" spans="1:16" ht="24.75" customHeight="1">
      <c r="A31" s="55" t="s">
        <v>46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12"/>
      <c r="N31" s="12"/>
      <c r="O31" s="12"/>
      <c r="P31" s="12"/>
    </row>
  </sheetData>
  <mergeCells count="9">
    <mergeCell ref="A1:L1"/>
    <mergeCell ref="A31:L31"/>
    <mergeCell ref="A2:A3"/>
    <mergeCell ref="B2:B3"/>
    <mergeCell ref="C2:D2"/>
    <mergeCell ref="E2:F2"/>
    <mergeCell ref="G2:H2"/>
    <mergeCell ref="I2:J2"/>
    <mergeCell ref="K2:L2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创建程序信息</Application>
  <DocSecurity>0</DocSecurity>
  <Template/>
  <Manager/>
  <Company>Longrise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标题信息</dc:title>
  <dc:subject>保险行业服务信息平台</dc:subject>
  <dc:creator>longrise</dc:creator>
  <cp:keywords/>
  <dc:description>作者信息</dc:description>
  <cp:lastModifiedBy>User</cp:lastModifiedBy>
  <cp:lastPrinted>2015-04-25T07:52:19Z</cp:lastPrinted>
  <dcterms:created xsi:type="dcterms:W3CDTF">2014-02-14T08:27:31Z</dcterms:created>
  <dcterms:modified xsi:type="dcterms:W3CDTF">2015-04-27T08:40:41Z</dcterms:modified>
  <cp:category/>
  <cp:version/>
  <cp:contentType/>
  <cp:contentStatus/>
</cp:coreProperties>
</file>