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<sst xmlns="http://schemas.openxmlformats.org/spreadsheetml/2006/main" count="80" uniqueCount="55">
  <si>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</si>
  <si>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</si>
  <si>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</si>
  <si>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</si>
  <si>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</si>
  <si>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</si>
  <si>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</si>
  <si>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</si>
  <si>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</si>
  <si>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</si>
  <si>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</si>
  <si>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</si>
  <si>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</si>
  <si>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</si>
  <si>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</si>
  <si>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</si>
  <si>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</si>
  <si>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</si>
  <si>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</si>
  <si>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</si>
  <si>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</si>
  <si>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</si>
  <si>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</si>
  <si>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</si>
  <si>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</si>
  <si>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</si>
  <si>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</si>
  <si>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</si>
  <si>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</si>
  <si>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</si>
  <si>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中华联合</t>
  </si>
  <si>
    <t>新华人寿</t>
  </si>
  <si>
    <t>天安产险</t>
  </si>
  <si>
    <t>泰康人寿</t>
  </si>
  <si>
    <t>永安产险</t>
  </si>
  <si>
    <t>太平人寿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</si>
  <si>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</si>
  <si>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</si>
  <si>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</si>
  <si>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</si>
  <si>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</si>
  <si>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</si>
  <si>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</si>
  <si>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</si>
  <si>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</si>
  <si>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注：表中机构名称顺序为考试系统中报名公司代码顺序。</t>
  </si>
  <si>
    <t>和田电考中心（协会）</t>
  </si>
  <si>
    <t>本 次</t>
  </si>
  <si>
    <t>累 计</t>
  </si>
  <si>
    <t>富德生命人寿</t>
  </si>
  <si>
    <t>安邦财险</t>
  </si>
  <si>
    <t>阳光财险</t>
  </si>
  <si>
    <t>渤海产险</t>
  </si>
  <si>
    <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月新疆保险销售人员资格考试（电子化）各公司考试情况</t>
    </r>
  </si>
  <si>
    <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5</t>
    </r>
    <r>
      <rPr>
        <b/>
        <sz val="12"/>
        <rFont val="宋体"/>
        <family val="0"/>
      </rPr>
      <t>月新疆保险销售人员资格考试（电子化）各地区考试情况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</si>
</sst>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84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4" fontId="6" fillId="0" borderId="1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Border="1" applyAlignment="1">
      <alignment horizontal="center" vertical="center"/>
    </xf>
    <xf numFmtId="0" fontId="5" fillId="2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6" fillId="2" borderId="2" xfId="0" applyFont="1" applyBorder="1" applyAlignment="1">
      <alignment horizontal="center" vertical="center"/>
    </xf>
    <xf numFmtId="0" fontId="6" fillId="2" borderId="7" xfId="0" applyFont="1" applyBorder="1" applyAlignment="1">
      <alignment horizontal="center" vertical="center"/>
    </xf>
    <xf numFmtId="0" fontId="6" fillId="2" borderId="11" xfId="0" applyFont="1" applyBorder="1" applyAlignment="1">
      <alignment horizontal="center" vertical="center"/>
    </xf>
    <xf numFmtId="0" fontId="6" fillId="2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84" fontId="2" fillId="0" borderId="3" xfId="0" applyNumberFormat="1" applyFont="1" applyBorder="1" applyAlignment="1">
      <alignment vertical="center"/>
    </xf>
    <xf numFmtId="184" fontId="2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84" fontId="1" fillId="0" borderId="1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"/>
  <sheetViews>
    <sheetView tabSelected="1" workbookViewId="0" topLeftCell="A1">
      <selection activeCell="M7" sqref="M7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5.25" customHeight="1">
      <c r="A1" s="29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8" customFormat="1" ht="30" customHeight="1">
      <c r="A2" s="27" t="s">
        <v>0</v>
      </c>
      <c r="B2" s="27" t="s">
        <v>1</v>
      </c>
      <c r="C2" s="31" t="s">
        <v>2</v>
      </c>
      <c r="D2" s="32"/>
      <c r="E2" s="31" t="s">
        <v>3</v>
      </c>
      <c r="F2" s="32"/>
      <c r="G2" s="31" t="s">
        <v>4</v>
      </c>
      <c r="H2" s="32"/>
      <c r="I2" s="31" t="s">
        <v>5</v>
      </c>
      <c r="J2" s="33"/>
      <c r="K2" s="26" t="s">
        <v>6</v>
      </c>
      <c r="L2" s="26"/>
    </row>
    <row r="3" spans="1:12" s="8" customFormat="1" ht="30" customHeight="1">
      <c r="A3" s="28"/>
      <c r="B3" s="28"/>
      <c r="C3" s="14" t="s">
        <v>47</v>
      </c>
      <c r="D3" s="14" t="s">
        <v>48</v>
      </c>
      <c r="E3" s="14" t="s">
        <v>47</v>
      </c>
      <c r="F3" s="14" t="s">
        <v>48</v>
      </c>
      <c r="G3" s="14" t="s">
        <v>47</v>
      </c>
      <c r="H3" s="14" t="s">
        <v>48</v>
      </c>
      <c r="I3" s="14" t="s">
        <v>47</v>
      </c>
      <c r="J3" s="15" t="s">
        <v>48</v>
      </c>
      <c r="K3" s="16" t="s">
        <v>47</v>
      </c>
      <c r="L3" s="16" t="s">
        <v>48</v>
      </c>
    </row>
    <row r="4" spans="1:12" s="3" customFormat="1" ht="25.5" customHeight="1">
      <c r="A4" s="4">
        <v>1</v>
      </c>
      <c r="B4" s="13" t="s">
        <v>7</v>
      </c>
      <c r="C4" s="41">
        <v>3700</v>
      </c>
      <c r="D4" s="42">
        <v>11663</v>
      </c>
      <c r="E4" s="43">
        <v>3237</v>
      </c>
      <c r="F4" s="44">
        <v>10393</v>
      </c>
      <c r="G4" s="45">
        <f>E4/C4*100</f>
        <v>87.48648648648648</v>
      </c>
      <c r="H4" s="46">
        <f>F4/D4*100</f>
        <v>89.1108634142159</v>
      </c>
      <c r="I4" s="47">
        <v>1968</v>
      </c>
      <c r="J4" s="48">
        <v>6413</v>
      </c>
      <c r="K4" s="49">
        <f>I4/E4*100</f>
        <v>60.7970342910102</v>
      </c>
      <c r="L4" s="50">
        <f>J4/F4*100</f>
        <v>61.70499374579044</v>
      </c>
    </row>
    <row r="5" spans="1:12" s="3" customFormat="1" ht="25.5" customHeight="1">
      <c r="A5" s="4">
        <v>2</v>
      </c>
      <c r="B5" s="13" t="s">
        <v>8</v>
      </c>
      <c r="C5" s="51">
        <v>317</v>
      </c>
      <c r="D5" s="52">
        <v>982</v>
      </c>
      <c r="E5" s="53">
        <v>269</v>
      </c>
      <c r="F5" s="54">
        <v>822</v>
      </c>
      <c r="G5" s="55">
        <f>E5/C5*100</f>
        <v>84.85804416403786</v>
      </c>
      <c r="H5" s="56">
        <f>F5/D5*100</f>
        <v>83.70672097759673</v>
      </c>
      <c r="I5" s="57">
        <v>118</v>
      </c>
      <c r="J5" s="58">
        <v>434</v>
      </c>
      <c r="K5" s="59">
        <f>I5/E5*100</f>
        <v>43.866171003717476</v>
      </c>
      <c r="L5" s="60">
        <f>J5/F5*100</f>
        <v>52.798053527980535</v>
      </c>
    </row>
    <row r="6" spans="1:12" s="3" customFormat="1" ht="25.5" customHeight="1">
      <c r="A6" s="4">
        <v>3</v>
      </c>
      <c r="B6" s="13" t="s">
        <v>9</v>
      </c>
      <c r="C6" s="61">
        <v>355</v>
      </c>
      <c r="D6" s="62">
        <v>1005</v>
      </c>
      <c r="E6" s="63">
        <v>297</v>
      </c>
      <c r="F6" s="64">
        <v>837</v>
      </c>
      <c r="G6" s="65">
        <f>E6/C6*100</f>
        <v>83.66197183098592</v>
      </c>
      <c r="H6" s="66">
        <f>F6/D6*100</f>
        <v>83.28358208955224</v>
      </c>
      <c r="I6" s="67">
        <v>101</v>
      </c>
      <c r="J6" s="68">
        <v>274</v>
      </c>
      <c r="K6" s="69">
        <f>I6/E6*100</f>
        <v>34.00673400673401</v>
      </c>
      <c r="L6" s="70">
        <f>J6/F6*100</f>
        <v>32.73596176821984</v>
      </c>
    </row>
    <row r="7" spans="1:12" s="3" customFormat="1" ht="25.5" customHeight="1">
      <c r="A7" s="4">
        <v>4</v>
      </c>
      <c r="B7" s="13" t="s">
        <v>10</v>
      </c>
      <c r="C7" s="71">
        <v>491</v>
      </c>
      <c r="D7" s="72">
        <v>1527</v>
      </c>
      <c r="E7" s="73">
        <v>413</v>
      </c>
      <c r="F7" s="74">
        <v>1275</v>
      </c>
      <c r="G7" s="75">
        <f>E7/C7*100</f>
        <v>84.11405295315683</v>
      </c>
      <c r="H7" s="76">
        <f>F7/D7*100</f>
        <v>83.49705304518665</v>
      </c>
      <c r="I7" s="77">
        <v>235</v>
      </c>
      <c r="J7" s="78">
        <v>775</v>
      </c>
      <c r="K7" s="69">
        <f>I7/E7*100</f>
        <v>56.90072639225182</v>
      </c>
      <c r="L7" s="79">
        <f>J7/F7*100</f>
        <v>60.78431372549019</v>
      </c>
    </row>
    <row r="8" spans="1:12" s="3" customFormat="1" ht="25.5" customHeight="1">
      <c r="A8" s="4">
        <v>5</v>
      </c>
      <c r="B8" s="13" t="s">
        <v>11</v>
      </c>
      <c r="C8" s="80">
        <v>1284</v>
      </c>
      <c r="D8" s="81">
        <v>4337</v>
      </c>
      <c r="E8" s="82">
        <v>1066</v>
      </c>
      <c r="F8" s="83">
        <v>3600</v>
      </c>
      <c r="G8" s="84">
        <f>E8/C8*100</f>
        <v>83.02180685358256</v>
      </c>
      <c r="H8" s="85">
        <f>F8/D8*100</f>
        <v>83.0066866497579</v>
      </c>
      <c r="I8" s="86">
        <v>652</v>
      </c>
      <c r="J8" s="87">
        <v>2163</v>
      </c>
      <c r="K8" s="88">
        <f>I8/E8*100</f>
        <v>61.16322701688556</v>
      </c>
      <c r="L8" s="89">
        <f>J8/F8*100</f>
        <v>60.083333333333336</v>
      </c>
    </row>
    <row r="9" spans="1:12" s="3" customFormat="1" ht="25.5" customHeight="1">
      <c r="A9" s="4">
        <v>6</v>
      </c>
      <c r="B9" s="13" t="s">
        <v>12</v>
      </c>
      <c r="C9" s="90">
        <v>395</v>
      </c>
      <c r="D9" s="91">
        <v>1472</v>
      </c>
      <c r="E9" s="92">
        <v>316</v>
      </c>
      <c r="F9" s="93">
        <v>1184</v>
      </c>
      <c r="G9" s="94">
        <f>E9/C9*100</f>
        <v>80</v>
      </c>
      <c r="H9" s="95">
        <f>F9/D9*100</f>
        <v>80.43478260869566</v>
      </c>
      <c r="I9" s="96">
        <v>197</v>
      </c>
      <c r="J9" s="97">
        <v>659</v>
      </c>
      <c r="K9" s="98">
        <f>I9/E9*100</f>
        <v>62.34177215189873</v>
      </c>
      <c r="L9" s="99">
        <f>J9/F9*100</f>
        <v>55.65878378378378</v>
      </c>
    </row>
    <row r="10" spans="1:12" s="3" customFormat="1" ht="25.5" customHeight="1">
      <c r="A10" s="4">
        <v>7</v>
      </c>
      <c r="B10" s="13" t="s">
        <v>13</v>
      </c>
      <c r="C10" s="100">
        <v>1023</v>
      </c>
      <c r="D10" s="101">
        <v>3703</v>
      </c>
      <c r="E10" s="102">
        <v>853</v>
      </c>
      <c r="F10" s="103">
        <v>3091</v>
      </c>
      <c r="G10" s="104">
        <f>E10/C10*100</f>
        <v>83.38220918866081</v>
      </c>
      <c r="H10" s="105">
        <f>F10/D10*100</f>
        <v>83.47285984337024</v>
      </c>
      <c r="I10" s="106">
        <v>514</v>
      </c>
      <c r="J10" s="107">
        <v>1798</v>
      </c>
      <c r="K10" s="108">
        <f>I10/E10*100</f>
        <v>60.25791324736225</v>
      </c>
      <c r="L10" s="109">
        <f>J10/F10*100</f>
        <v>58.16887738595924</v>
      </c>
    </row>
    <row r="11" spans="1:12" s="3" customFormat="1" ht="25.5" customHeight="1">
      <c r="A11" s="4">
        <v>8</v>
      </c>
      <c r="B11" s="13" t="s">
        <v>14</v>
      </c>
      <c r="C11" s="110">
        <v>1267</v>
      </c>
      <c r="D11" s="111">
        <v>3458</v>
      </c>
      <c r="E11" s="112">
        <v>1029</v>
      </c>
      <c r="F11" s="113">
        <v>2828</v>
      </c>
      <c r="G11" s="114">
        <f>E11/C11*100</f>
        <v>81.21546961325967</v>
      </c>
      <c r="H11" s="115">
        <f>F11/D11*100</f>
        <v>81.78137651821862</v>
      </c>
      <c r="I11" s="116">
        <v>464</v>
      </c>
      <c r="J11" s="117">
        <v>1404</v>
      </c>
      <c r="K11" s="118">
        <f>I11/E11*100</f>
        <v>45.09232264334305</v>
      </c>
      <c r="L11" s="119">
        <f>J11/F11*100</f>
        <v>49.64639321074964</v>
      </c>
    </row>
    <row r="12" spans="1:12" s="3" customFormat="1" ht="25.5" customHeight="1">
      <c r="A12" s="4">
        <v>9</v>
      </c>
      <c r="B12" s="13" t="s">
        <v>15</v>
      </c>
      <c r="C12" s="120">
        <v>669</v>
      </c>
      <c r="D12" s="121">
        <v>1975</v>
      </c>
      <c r="E12" s="122">
        <v>531</v>
      </c>
      <c r="F12" s="123">
        <v>1665</v>
      </c>
      <c r="G12" s="124">
        <f>E12/C12*100</f>
        <v>79.37219730941703</v>
      </c>
      <c r="H12" s="125">
        <f>F12/D12*100</f>
        <v>84.30379746835443</v>
      </c>
      <c r="I12" s="126">
        <v>220</v>
      </c>
      <c r="J12" s="127">
        <v>616</v>
      </c>
      <c r="K12" s="128">
        <f>I12/E12*100</f>
        <v>41.431261770244824</v>
      </c>
      <c r="L12" s="129">
        <f>J12/F12*100</f>
        <v>36.996996996997</v>
      </c>
    </row>
    <row r="13" spans="1:12" s="3" customFormat="1" ht="25.5" customHeight="1">
      <c r="A13" s="4">
        <v>10</v>
      </c>
      <c r="B13" s="13" t="s">
        <v>46</v>
      </c>
      <c r="C13" s="130">
        <v>294</v>
      </c>
      <c r="D13" s="131">
        <v>597</v>
      </c>
      <c r="E13" s="132">
        <v>272</v>
      </c>
      <c r="F13" s="133">
        <v>552</v>
      </c>
      <c r="G13" s="134">
        <f>E13/C13*100</f>
        <v>92.51700680272108</v>
      </c>
      <c r="H13" s="135">
        <f>F13/D13*100</f>
        <v>92.46231155778895</v>
      </c>
      <c r="I13" s="136">
        <v>84</v>
      </c>
      <c r="J13" s="137">
        <v>132</v>
      </c>
      <c r="K13" s="138">
        <f>I13/E13*100</f>
        <v>30.88235294117647</v>
      </c>
      <c r="L13" s="139">
        <f>J13/F13*100</f>
        <v>23.91304347826087</v>
      </c>
    </row>
    <row r="14" spans="1:12" s="3" customFormat="1" ht="25.5" customHeight="1">
      <c r="A14" s="4">
        <v>11</v>
      </c>
      <c r="B14" s="13" t="s">
        <v>16</v>
      </c>
      <c r="C14" s="140">
        <v>961</v>
      </c>
      <c r="D14" s="141">
        <v>3616</v>
      </c>
      <c r="E14" s="142">
        <v>769</v>
      </c>
      <c r="F14" s="143">
        <v>2921</v>
      </c>
      <c r="G14" s="144">
        <f>E14/C14*100</f>
        <v>80.02081165452654</v>
      </c>
      <c r="H14" s="145">
        <f>F14/D14*100</f>
        <v>80.77986725663717</v>
      </c>
      <c r="I14" s="146">
        <v>389</v>
      </c>
      <c r="J14" s="147">
        <v>1538</v>
      </c>
      <c r="K14" s="148">
        <f>I14/E14*100</f>
        <v>50.585175552665795</v>
      </c>
      <c r="L14" s="149">
        <f>J14/F14*100</f>
        <v>52.65320095857583</v>
      </c>
    </row>
    <row r="15" spans="1:12" s="3" customFormat="1" ht="25.5" customHeight="1">
      <c r="A15" s="4">
        <v>12</v>
      </c>
      <c r="B15" s="13" t="s">
        <v>17</v>
      </c>
      <c r="C15" s="150">
        <v>386</v>
      </c>
      <c r="D15" s="151">
        <v>1413</v>
      </c>
      <c r="E15" s="152">
        <v>317</v>
      </c>
      <c r="F15" s="153">
        <v>1168</v>
      </c>
      <c r="G15" s="154">
        <f>E15/C15*100</f>
        <v>82.12435233160622</v>
      </c>
      <c r="H15" s="155">
        <f>F15/D15*100</f>
        <v>82.66100495399859</v>
      </c>
      <c r="I15" s="156">
        <v>177</v>
      </c>
      <c r="J15" s="157">
        <v>632</v>
      </c>
      <c r="K15" s="158">
        <f>I15/E15*100</f>
        <v>55.83596214511041</v>
      </c>
      <c r="L15" s="159">
        <f>J15/F15*100</f>
        <v>54.109589041095894</v>
      </c>
    </row>
    <row r="16" spans="1:12" s="3" customFormat="1" ht="25.5" customHeight="1">
      <c r="A16" s="4">
        <v>13</v>
      </c>
      <c r="B16" s="13" t="s">
        <v>18</v>
      </c>
      <c r="C16" s="160">
        <v>452</v>
      </c>
      <c r="D16" s="161">
        <v>1196</v>
      </c>
      <c r="E16" s="162">
        <v>349</v>
      </c>
      <c r="F16" s="163">
        <v>935</v>
      </c>
      <c r="G16" s="164">
        <f>E16/C16*100</f>
        <v>77.21238938053098</v>
      </c>
      <c r="H16" s="165">
        <f>F16/D16*100</f>
        <v>78.1772575250836</v>
      </c>
      <c r="I16" s="166">
        <v>145</v>
      </c>
      <c r="J16" s="167">
        <v>409</v>
      </c>
      <c r="K16" s="168">
        <f>I16/E16*100</f>
        <v>41.54727793696275</v>
      </c>
      <c r="L16" s="169">
        <f>J16/F16*100</f>
        <v>43.74331550802139</v>
      </c>
    </row>
    <row r="17" spans="1:12" s="3" customFormat="1" ht="25.5" customHeight="1">
      <c r="A17" s="4">
        <v>14</v>
      </c>
      <c r="B17" s="13" t="s">
        <v>19</v>
      </c>
      <c r="C17" s="170">
        <v>329</v>
      </c>
      <c r="D17" s="171">
        <v>1015</v>
      </c>
      <c r="E17" s="172">
        <v>272</v>
      </c>
      <c r="F17" s="173">
        <v>810</v>
      </c>
      <c r="G17" s="174">
        <f>E17/C17*100</f>
        <v>82.67477203647417</v>
      </c>
      <c r="H17" s="175">
        <f>F17/D17*100</f>
        <v>79.80295566502463</v>
      </c>
      <c r="I17" s="176">
        <v>108</v>
      </c>
      <c r="J17" s="177">
        <v>404</v>
      </c>
      <c r="K17" s="178">
        <f>I17/E17*100</f>
        <v>39.705882352941174</v>
      </c>
      <c r="L17" s="179">
        <f>J17/F17*100</f>
        <v>49.876543209876544</v>
      </c>
    </row>
    <row r="18" spans="1:12" s="3" customFormat="1" ht="25.5" customHeight="1">
      <c r="A18" s="4">
        <v>15</v>
      </c>
      <c r="B18" s="13" t="s">
        <v>20</v>
      </c>
      <c r="C18" s="180">
        <v>524</v>
      </c>
      <c r="D18" s="181">
        <v>2284</v>
      </c>
      <c r="E18" s="182">
        <v>438</v>
      </c>
      <c r="F18" s="183">
        <v>1975</v>
      </c>
      <c r="G18" s="184">
        <f>E18/C18*100</f>
        <v>83.58778625954199</v>
      </c>
      <c r="H18" s="185">
        <f>F18/D18*100</f>
        <v>86.47110332749563</v>
      </c>
      <c r="I18" s="186">
        <v>288</v>
      </c>
      <c r="J18" s="187">
        <v>1200</v>
      </c>
      <c r="K18" s="188">
        <f>I18/E18*100</f>
        <v>65.75342465753424</v>
      </c>
      <c r="L18" s="189">
        <f>J18/F18*100</f>
        <v>60.75949367088608</v>
      </c>
    </row>
    <row r="19" spans="1:12" s="3" customFormat="1" ht="25.5" customHeight="1">
      <c r="A19" s="4">
        <v>16</v>
      </c>
      <c r="B19" s="17" t="s">
        <v>21</v>
      </c>
      <c r="C19" s="18">
        <f>SUM(C4:C18)</f>
        <v>12447</v>
      </c>
      <c r="D19" s="18">
        <v>40243</v>
      </c>
      <c r="E19" s="18">
        <f>SUM(E4:E18)</f>
        <v>10428</v>
      </c>
      <c r="F19" s="18">
        <v>34056</v>
      </c>
      <c r="G19" s="19">
        <f>E19/C19*100</f>
        <v>83.77922390937576</v>
      </c>
      <c r="H19" s="19">
        <f>F19/D19*100</f>
        <v>84.62589767164475</v>
      </c>
      <c r="I19" s="18">
        <f>SUM(I4:I18)</f>
        <v>5660</v>
      </c>
      <c r="J19" s="18">
        <v>18851</v>
      </c>
      <c r="K19" s="19">
        <f>I19/E19*100</f>
        <v>54.27694668200998</v>
      </c>
      <c r="L19" s="24">
        <f>J19/F19*100</f>
        <v>55.35294808550623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5118110236220472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O28" sqref="O28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10.7109375" style="0" customWidth="1"/>
  </cols>
  <sheetData>
    <row r="1" spans="1:12" ht="24.75" customHeight="1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9" customFormat="1" ht="24.75" customHeight="1">
      <c r="A2" s="37" t="s">
        <v>0</v>
      </c>
      <c r="B2" s="37" t="s">
        <v>22</v>
      </c>
      <c r="C2" s="39" t="s">
        <v>2</v>
      </c>
      <c r="D2" s="40"/>
      <c r="E2" s="39" t="s">
        <v>3</v>
      </c>
      <c r="F2" s="40"/>
      <c r="G2" s="39" t="s">
        <v>4</v>
      </c>
      <c r="H2" s="40"/>
      <c r="I2" s="39" t="s">
        <v>5</v>
      </c>
      <c r="J2" s="40"/>
      <c r="K2" s="39" t="s">
        <v>6</v>
      </c>
      <c r="L2" s="40"/>
    </row>
    <row r="3" spans="1:12" s="9" customFormat="1" ht="24.75" customHeight="1">
      <c r="A3" s="38"/>
      <c r="B3" s="38"/>
      <c r="C3" s="16" t="s">
        <v>47</v>
      </c>
      <c r="D3" s="16" t="s">
        <v>48</v>
      </c>
      <c r="E3" s="16" t="s">
        <v>47</v>
      </c>
      <c r="F3" s="16" t="s">
        <v>48</v>
      </c>
      <c r="G3" s="16" t="s">
        <v>47</v>
      </c>
      <c r="H3" s="16" t="s">
        <v>48</v>
      </c>
      <c r="I3" s="16" t="s">
        <v>47</v>
      </c>
      <c r="J3" s="16" t="s">
        <v>48</v>
      </c>
      <c r="K3" s="16" t="s">
        <v>47</v>
      </c>
      <c r="L3" s="16" t="s">
        <v>48</v>
      </c>
    </row>
    <row r="4" spans="1:12" s="6" customFormat="1" ht="24.75" customHeight="1">
      <c r="A4" s="5">
        <v>1</v>
      </c>
      <c r="B4" s="5" t="s">
        <v>23</v>
      </c>
      <c r="C4" s="190">
        <v>1217</v>
      </c>
      <c r="D4" s="191">
        <v>4105</v>
      </c>
      <c r="E4" s="192">
        <v>1111</v>
      </c>
      <c r="F4" s="193">
        <v>3716</v>
      </c>
      <c r="G4" s="194">
        <f>E4/C4*100</f>
        <v>91.29005751848808</v>
      </c>
      <c r="H4" s="195">
        <f>F4/D4*100</f>
        <v>90.52375152253349</v>
      </c>
      <c r="I4" s="196">
        <v>550</v>
      </c>
      <c r="J4" s="197">
        <v>1854</v>
      </c>
      <c r="K4" s="198">
        <f>I4/E4*100</f>
        <v>49.504950495049506</v>
      </c>
      <c r="L4" s="199">
        <f>J4/F4*100</f>
        <v>49.892357373519914</v>
      </c>
    </row>
    <row r="5" spans="1:12" s="6" customFormat="1" ht="24.75" customHeight="1">
      <c r="A5" s="5">
        <v>2</v>
      </c>
      <c r="B5" s="5" t="s">
        <v>24</v>
      </c>
      <c r="C5" s="200">
        <v>312</v>
      </c>
      <c r="D5" s="201">
        <v>1355</v>
      </c>
      <c r="E5" s="202">
        <v>287</v>
      </c>
      <c r="F5" s="203">
        <v>1242</v>
      </c>
      <c r="G5" s="204">
        <f>E5/C5*100</f>
        <v>91.98717948717949</v>
      </c>
      <c r="H5" s="205">
        <f>F5/D5*100</f>
        <v>91.66051660516605</v>
      </c>
      <c r="I5" s="206">
        <v>112</v>
      </c>
      <c r="J5" s="207">
        <v>463</v>
      </c>
      <c r="K5" s="208">
        <f>I5/E5*100</f>
        <v>39.02439024390244</v>
      </c>
      <c r="L5" s="209">
        <f>J5/F5*100</f>
        <v>37.27858293075684</v>
      </c>
    </row>
    <row r="6" spans="1:12" s="6" customFormat="1" ht="24.75" customHeight="1">
      <c r="A6" s="5">
        <v>3</v>
      </c>
      <c r="B6" s="5" t="s">
        <v>25</v>
      </c>
      <c r="C6" s="210">
        <v>2450</v>
      </c>
      <c r="D6" s="211">
        <v>7344</v>
      </c>
      <c r="E6" s="212">
        <v>1978</v>
      </c>
      <c r="F6" s="213">
        <v>5964</v>
      </c>
      <c r="G6" s="214">
        <f>E6/C6*100</f>
        <v>80.73469387755102</v>
      </c>
      <c r="H6" s="215">
        <f>F6/D6*100</f>
        <v>81.20915032679738</v>
      </c>
      <c r="I6" s="216">
        <v>941</v>
      </c>
      <c r="J6" s="217">
        <v>3104</v>
      </c>
      <c r="K6" s="218">
        <f>I6/E6*100</f>
        <v>47.57330637007078</v>
      </c>
      <c r="L6" s="219">
        <f>J6/F6*100</f>
        <v>52.04560697518444</v>
      </c>
    </row>
    <row r="7" spans="1:12" s="6" customFormat="1" ht="24.75" customHeight="1">
      <c r="A7" s="5">
        <v>4</v>
      </c>
      <c r="B7" s="5" t="s">
        <v>26</v>
      </c>
      <c r="C7" s="220">
        <v>41</v>
      </c>
      <c r="D7" s="221">
        <v>151</v>
      </c>
      <c r="E7" s="222">
        <v>37</v>
      </c>
      <c r="F7" s="223">
        <v>141</v>
      </c>
      <c r="G7" s="224">
        <f>E7/C7*100</f>
        <v>90.2439024390244</v>
      </c>
      <c r="H7" s="225">
        <f>F7/D7*100</f>
        <v>93.37748344370861</v>
      </c>
      <c r="I7" s="226">
        <v>18</v>
      </c>
      <c r="J7" s="227">
        <v>59</v>
      </c>
      <c r="K7" s="228">
        <f>I7/E7*100</f>
        <v>48.64864864864865</v>
      </c>
      <c r="L7" s="229">
        <f>J7/F7*100</f>
        <v>41.843971631205676</v>
      </c>
    </row>
    <row r="8" spans="1:12" s="6" customFormat="1" ht="24.75" customHeight="1">
      <c r="A8" s="5">
        <v>5</v>
      </c>
      <c r="B8" s="5" t="s">
        <v>27</v>
      </c>
      <c r="C8" s="230">
        <v>1449</v>
      </c>
      <c r="D8" s="231">
        <v>4523</v>
      </c>
      <c r="E8" s="232">
        <v>1118</v>
      </c>
      <c r="F8" s="233">
        <v>3593</v>
      </c>
      <c r="G8" s="234">
        <f>E8/C8*100</f>
        <v>77.15665976535541</v>
      </c>
      <c r="H8" s="235">
        <f>F8/D8*100</f>
        <v>79.43842582356842</v>
      </c>
      <c r="I8" s="236">
        <v>543</v>
      </c>
      <c r="J8" s="237">
        <v>1823</v>
      </c>
      <c r="K8" s="238">
        <f>I8/E8*100</f>
        <v>48.56887298747764</v>
      </c>
      <c r="L8" s="239">
        <f>J8/F8*100</f>
        <v>50.73754522682995</v>
      </c>
    </row>
    <row r="9" spans="1:12" s="6" customFormat="1" ht="24.75" customHeight="1">
      <c r="A9" s="5">
        <v>6</v>
      </c>
      <c r="B9" s="5" t="s">
        <v>28</v>
      </c>
      <c r="C9" s="240">
        <v>109</v>
      </c>
      <c r="D9" s="241">
        <v>479</v>
      </c>
      <c r="E9" s="242">
        <v>90</v>
      </c>
      <c r="F9" s="243">
        <v>415</v>
      </c>
      <c r="G9" s="244">
        <f>E9/C9*100</f>
        <v>82.56880733944955</v>
      </c>
      <c r="H9" s="245">
        <f>F9/D9*100</f>
        <v>86.63883089770354</v>
      </c>
      <c r="I9" s="246">
        <v>56</v>
      </c>
      <c r="J9" s="247">
        <v>156</v>
      </c>
      <c r="K9" s="248">
        <f>I9/E9*100</f>
        <v>62.22222222222222</v>
      </c>
      <c r="L9" s="249">
        <f>J9/F9*100</f>
        <v>37.59036144578313</v>
      </c>
    </row>
    <row r="10" spans="1:12" s="6" customFormat="1" ht="24.75" customHeight="1">
      <c r="A10" s="5">
        <v>7</v>
      </c>
      <c r="B10" s="5" t="s">
        <v>29</v>
      </c>
      <c r="C10" s="250">
        <v>1986</v>
      </c>
      <c r="D10" s="251">
        <v>7855</v>
      </c>
      <c r="E10" s="252">
        <v>1633</v>
      </c>
      <c r="F10" s="253">
        <v>6620</v>
      </c>
      <c r="G10" s="254">
        <f>E10/C10*100</f>
        <v>82.22557905337362</v>
      </c>
      <c r="H10" s="255">
        <f>F10/D10*100</f>
        <v>84.27753023551878</v>
      </c>
      <c r="I10" s="256">
        <v>1103</v>
      </c>
      <c r="J10" s="257">
        <v>4619</v>
      </c>
      <c r="K10" s="258">
        <f>I10/E10*100</f>
        <v>67.54439681567666</v>
      </c>
      <c r="L10" s="259">
        <f>J10/F10*100</f>
        <v>69.77341389728096</v>
      </c>
    </row>
    <row r="11" spans="1:12" s="6" customFormat="1" ht="24.75" customHeight="1">
      <c r="A11" s="5">
        <v>8</v>
      </c>
      <c r="B11" s="5" t="s">
        <v>30</v>
      </c>
      <c r="C11" s="260">
        <v>331</v>
      </c>
      <c r="D11" s="261">
        <v>1525</v>
      </c>
      <c r="E11" s="262">
        <v>313</v>
      </c>
      <c r="F11" s="263">
        <v>1400</v>
      </c>
      <c r="G11" s="264">
        <f>E11/C11*100</f>
        <v>94.5619335347432</v>
      </c>
      <c r="H11" s="265">
        <f>F11/D11*100</f>
        <v>91.80327868852459</v>
      </c>
      <c r="I11" s="266">
        <v>136</v>
      </c>
      <c r="J11" s="267">
        <v>620</v>
      </c>
      <c r="K11" s="268">
        <f>I11/E11*100</f>
        <v>43.45047923322684</v>
      </c>
      <c r="L11" s="269">
        <f>J11/F11*100</f>
        <v>44.285714285714285</v>
      </c>
    </row>
    <row r="12" spans="1:12" s="6" customFormat="1" ht="24.75" customHeight="1">
      <c r="A12" s="5">
        <v>9</v>
      </c>
      <c r="B12" s="5" t="s">
        <v>31</v>
      </c>
      <c r="C12" s="270">
        <v>1754</v>
      </c>
      <c r="D12" s="271">
        <v>5016</v>
      </c>
      <c r="E12" s="272">
        <v>1492</v>
      </c>
      <c r="F12" s="273">
        <v>4311</v>
      </c>
      <c r="G12" s="274">
        <f>E12/C12*100</f>
        <v>85.06271379703534</v>
      </c>
      <c r="H12" s="275">
        <f>F12/D12*100</f>
        <v>85.94497607655502</v>
      </c>
      <c r="I12" s="276">
        <v>917</v>
      </c>
      <c r="J12" s="277">
        <v>2689</v>
      </c>
      <c r="K12" s="278">
        <f>I12/E12*100</f>
        <v>61.46112600536193</v>
      </c>
      <c r="L12" s="279">
        <f>J12/F12*100</f>
        <v>62.37531895151937</v>
      </c>
    </row>
    <row r="13" spans="1:12" s="6" customFormat="1" ht="24.75" customHeight="1">
      <c r="A13" s="5">
        <v>10</v>
      </c>
      <c r="B13" s="5" t="s">
        <v>32</v>
      </c>
      <c r="C13" s="280">
        <v>13</v>
      </c>
      <c r="D13" s="281">
        <v>37</v>
      </c>
      <c r="E13" s="282">
        <v>10</v>
      </c>
      <c r="F13" s="283">
        <v>33</v>
      </c>
      <c r="G13" s="284">
        <f>E13/C13*100</f>
        <v>76.92307692307693</v>
      </c>
      <c r="H13" s="285">
        <f>F13/D13*100</f>
        <v>89.1891891891892</v>
      </c>
      <c r="I13" s="286">
        <v>2</v>
      </c>
      <c r="J13" s="287">
        <v>12</v>
      </c>
      <c r="K13" s="288">
        <f>I13/E13*100</f>
        <v>20</v>
      </c>
      <c r="L13" s="289">
        <f>J13/F13*100</f>
        <v>36.36363636363637</v>
      </c>
    </row>
    <row r="14" spans="1:12" s="6" customFormat="1" ht="24.75" customHeight="1">
      <c r="A14" s="5">
        <v>11</v>
      </c>
      <c r="B14" s="5" t="s">
        <v>33</v>
      </c>
      <c r="C14" s="290">
        <v>1715</v>
      </c>
      <c r="D14" s="291">
        <v>3091</v>
      </c>
      <c r="E14" s="292">
        <v>1488</v>
      </c>
      <c r="F14" s="293">
        <v>2675</v>
      </c>
      <c r="G14" s="294">
        <f>E14/C14*100</f>
        <v>86.76384839650146</v>
      </c>
      <c r="H14" s="295">
        <f>F14/D14*100</f>
        <v>86.54157230669685</v>
      </c>
      <c r="I14" s="296">
        <v>813</v>
      </c>
      <c r="J14" s="297">
        <v>1450</v>
      </c>
      <c r="K14" s="298">
        <f>I14/E14*100</f>
        <v>54.63709677419355</v>
      </c>
      <c r="L14" s="299">
        <f>J14/F14*100</f>
        <v>54.20560747663551</v>
      </c>
    </row>
    <row r="15" spans="1:12" s="6" customFormat="1" ht="24.75" customHeight="1">
      <c r="A15" s="5">
        <v>12</v>
      </c>
      <c r="B15" s="5" t="s">
        <v>34</v>
      </c>
      <c r="C15" s="300">
        <v>22</v>
      </c>
      <c r="D15" s="301">
        <v>101</v>
      </c>
      <c r="E15" s="302">
        <v>20</v>
      </c>
      <c r="F15" s="303">
        <v>90</v>
      </c>
      <c r="G15" s="304">
        <f>E15/C15*100</f>
        <v>90.9090909090909</v>
      </c>
      <c r="H15" s="305">
        <f>F15/D15*100</f>
        <v>89.10891089108911</v>
      </c>
      <c r="I15" s="306">
        <v>7</v>
      </c>
      <c r="J15" s="307">
        <v>30</v>
      </c>
      <c r="K15" s="308">
        <f>I15/E15*100</f>
        <v>35</v>
      </c>
      <c r="L15" s="309">
        <f>J15/F15*100</f>
        <v>33.33333333333333</v>
      </c>
    </row>
    <row r="16" spans="1:12" s="6" customFormat="1" ht="24.75" customHeight="1">
      <c r="A16" s="5">
        <v>13</v>
      </c>
      <c r="B16" s="5" t="s">
        <v>35</v>
      </c>
      <c r="C16" s="310">
        <v>309</v>
      </c>
      <c r="D16" s="311">
        <v>1678</v>
      </c>
      <c r="E16" s="312">
        <v>230</v>
      </c>
      <c r="F16" s="313">
        <v>1301</v>
      </c>
      <c r="G16" s="314">
        <f>E16/C16*100</f>
        <v>74.4336569579288</v>
      </c>
      <c r="H16" s="315">
        <f>F16/D16*100</f>
        <v>77.53277711561383</v>
      </c>
      <c r="I16" s="316">
        <v>129</v>
      </c>
      <c r="J16" s="317">
        <v>740</v>
      </c>
      <c r="K16" s="318">
        <f>I16/E16*100</f>
        <v>56.086956521739125</v>
      </c>
      <c r="L16" s="319">
        <f>J16/F16*100</f>
        <v>56.8793235972329</v>
      </c>
    </row>
    <row r="17" spans="1:12" s="6" customFormat="1" ht="24.75" customHeight="1">
      <c r="A17" s="5">
        <v>14</v>
      </c>
      <c r="B17" s="5" t="s">
        <v>49</v>
      </c>
      <c r="C17" s="320">
        <v>106</v>
      </c>
      <c r="D17" s="321">
        <v>658</v>
      </c>
      <c r="E17" s="322">
        <v>92</v>
      </c>
      <c r="F17" s="323">
        <v>567</v>
      </c>
      <c r="G17" s="324">
        <f>E17/C17*100</f>
        <v>86.79245283018868</v>
      </c>
      <c r="H17" s="325">
        <f>F17/D17*100</f>
        <v>86.17021276595744</v>
      </c>
      <c r="I17" s="326">
        <v>48</v>
      </c>
      <c r="J17" s="327">
        <v>285</v>
      </c>
      <c r="K17" s="328">
        <f>I17/E17*100</f>
        <v>52.17391304347826</v>
      </c>
      <c r="L17" s="329">
        <f>J17/F17*100</f>
        <v>50.264550264550266</v>
      </c>
    </row>
    <row r="18" spans="1:12" s="6" customFormat="1" ht="24.75" customHeight="1">
      <c r="A18" s="5">
        <v>15</v>
      </c>
      <c r="B18" s="5" t="s">
        <v>50</v>
      </c>
      <c r="C18" s="330">
        <v>14</v>
      </c>
      <c r="D18" s="331">
        <v>44</v>
      </c>
      <c r="E18" s="332">
        <v>11</v>
      </c>
      <c r="F18" s="333">
        <v>38</v>
      </c>
      <c r="G18" s="334">
        <f>E18/C18*100</f>
        <v>78.57142857142857</v>
      </c>
      <c r="H18" s="335">
        <f>F18/D18*100</f>
        <v>86.36363636363636</v>
      </c>
      <c r="I18" s="336">
        <v>8</v>
      </c>
      <c r="J18" s="337">
        <v>17</v>
      </c>
      <c r="K18" s="338">
        <f>I18/E18*100</f>
        <v>72.72727272727273</v>
      </c>
      <c r="L18" s="339">
        <f>J18/F18*100</f>
        <v>44.73684210526316</v>
      </c>
    </row>
    <row r="19" spans="1:12" s="6" customFormat="1" ht="24.75" customHeight="1">
      <c r="A19" s="5">
        <v>16</v>
      </c>
      <c r="B19" s="5" t="s">
        <v>36</v>
      </c>
      <c r="C19" s="340">
        <v>164</v>
      </c>
      <c r="D19" s="341">
        <v>447</v>
      </c>
      <c r="E19" s="342">
        <v>138</v>
      </c>
      <c r="F19" s="343">
        <v>381</v>
      </c>
      <c r="G19" s="344">
        <f>E19/C19*100</f>
        <v>84.14634146341463</v>
      </c>
      <c r="H19" s="345">
        <f>F19/D19*100</f>
        <v>85.23489932885906</v>
      </c>
      <c r="I19" s="346">
        <v>65</v>
      </c>
      <c r="J19" s="347">
        <v>183</v>
      </c>
      <c r="K19" s="348">
        <f>I19/E19*100</f>
        <v>47.10144927536232</v>
      </c>
      <c r="L19" s="349">
        <f>J19/F19*100</f>
        <v>48.031496062992126</v>
      </c>
    </row>
    <row r="20" spans="1:12" s="6" customFormat="1" ht="24.75" customHeight="1">
      <c r="A20" s="5">
        <v>17</v>
      </c>
      <c r="B20" s="5" t="s">
        <v>51</v>
      </c>
      <c r="C20" s="350">
        <v>31</v>
      </c>
      <c r="D20" s="351">
        <v>182</v>
      </c>
      <c r="E20" s="352">
        <v>27</v>
      </c>
      <c r="F20" s="353">
        <v>164</v>
      </c>
      <c r="G20" s="354">
        <f>E20/C20*100</f>
        <v>87.09677419354838</v>
      </c>
      <c r="H20" s="355">
        <f>F20/D20*100</f>
        <v>90.10989010989012</v>
      </c>
      <c r="I20" s="356">
        <v>10</v>
      </c>
      <c r="J20" s="357">
        <v>68</v>
      </c>
      <c r="K20" s="358">
        <f>I20/E20*100</f>
        <v>37.03703703703704</v>
      </c>
      <c r="L20" s="359">
        <f>J20/F20*100</f>
        <v>41.46341463414634</v>
      </c>
    </row>
    <row r="21" spans="1:12" s="6" customFormat="1" ht="24.75" customHeight="1">
      <c r="A21" s="5">
        <v>18</v>
      </c>
      <c r="B21" s="5" t="s">
        <v>37</v>
      </c>
      <c r="C21" s="360">
        <v>1</v>
      </c>
      <c r="D21" s="361">
        <v>6</v>
      </c>
      <c r="E21" s="362">
        <v>1</v>
      </c>
      <c r="F21" s="363">
        <v>6</v>
      </c>
      <c r="G21" s="364">
        <f>E21/C21*100</f>
        <v>100</v>
      </c>
      <c r="H21" s="365">
        <f>F21/D21*100</f>
        <v>100</v>
      </c>
      <c r="I21" s="366">
        <v>1</v>
      </c>
      <c r="J21" s="367">
        <v>3</v>
      </c>
      <c r="K21" s="368">
        <f>I21/E21*100</f>
        <v>100</v>
      </c>
      <c r="L21" s="369">
        <f>J21/F21*100</f>
        <v>50</v>
      </c>
    </row>
    <row r="22" spans="1:12" s="6" customFormat="1" ht="24.75" customHeight="1">
      <c r="A22" s="5">
        <v>19</v>
      </c>
      <c r="B22" s="5" t="s">
        <v>38</v>
      </c>
      <c r="C22" s="370">
        <v>35</v>
      </c>
      <c r="D22" s="371">
        <v>108</v>
      </c>
      <c r="E22" s="372">
        <v>28</v>
      </c>
      <c r="F22" s="373">
        <v>95</v>
      </c>
      <c r="G22" s="374">
        <f>E22/C22*100</f>
        <v>80</v>
      </c>
      <c r="H22" s="375">
        <f>F22/D22*100</f>
        <v>87.96296296296296</v>
      </c>
      <c r="I22" s="376">
        <v>17</v>
      </c>
      <c r="J22" s="377">
        <v>43</v>
      </c>
      <c r="K22" s="378">
        <f>I22/E22*100</f>
        <v>60.71428571428571</v>
      </c>
      <c r="L22" s="379">
        <f>J22/F22*100</f>
        <v>45.26315789473684</v>
      </c>
    </row>
    <row r="23" spans="1:12" s="6" customFormat="1" ht="24.75" customHeight="1">
      <c r="A23" s="5">
        <v>20</v>
      </c>
      <c r="B23" s="5" t="s">
        <v>39</v>
      </c>
      <c r="C23" s="380">
        <v>0</v>
      </c>
      <c r="D23" s="381">
        <v>13</v>
      </c>
      <c r="E23" s="382">
        <v>0</v>
      </c>
      <c r="F23" s="383">
        <v>11</v>
      </c>
      <c r="G23" s="384">
        <v>0</v>
      </c>
      <c r="H23" s="385">
        <f>F23/D23*100</f>
        <v>84.61538461538461</v>
      </c>
      <c r="I23" s="376">
        <v>0</v>
      </c>
      <c r="J23" s="376">
        <v>6</v>
      </c>
      <c r="K23" s="25">
        <v>0</v>
      </c>
      <c r="L23" s="25">
        <f>J23/F23*100</f>
        <v>54.54545454545454</v>
      </c>
    </row>
    <row r="24" spans="1:12" s="6" customFormat="1" ht="24.75" customHeight="1">
      <c r="A24" s="5">
        <v>21</v>
      </c>
      <c r="B24" s="5" t="s">
        <v>52</v>
      </c>
      <c r="C24" s="370">
        <v>4</v>
      </c>
      <c r="D24" s="370">
        <v>17</v>
      </c>
      <c r="E24" s="370">
        <v>3</v>
      </c>
      <c r="F24" s="370">
        <v>16</v>
      </c>
      <c r="G24" s="25">
        <f>E24/C24*100</f>
        <v>75</v>
      </c>
      <c r="H24" s="25">
        <f>F24/D24*100</f>
        <v>94.11764705882352</v>
      </c>
      <c r="I24" s="376">
        <v>3</v>
      </c>
      <c r="J24" s="376">
        <v>8</v>
      </c>
      <c r="K24" s="25">
        <f>I24/E24*100</f>
        <v>100</v>
      </c>
      <c r="L24" s="25">
        <f>J24/F24*100</f>
        <v>50</v>
      </c>
    </row>
    <row r="25" spans="1:12" s="6" customFormat="1" ht="24.75" customHeight="1">
      <c r="A25" s="5">
        <v>22</v>
      </c>
      <c r="B25" s="5" t="s">
        <v>40</v>
      </c>
      <c r="C25" s="370">
        <v>179</v>
      </c>
      <c r="D25" s="370">
        <v>444</v>
      </c>
      <c r="E25" s="370">
        <v>152</v>
      </c>
      <c r="F25" s="370">
        <v>373</v>
      </c>
      <c r="G25" s="25">
        <f>E25/C25*100</f>
        <v>84.91620111731844</v>
      </c>
      <c r="H25" s="25">
        <f>F25/D25*100</f>
        <v>84.009009009009</v>
      </c>
      <c r="I25" s="376">
        <v>96</v>
      </c>
      <c r="J25" s="376">
        <v>201</v>
      </c>
      <c r="K25" s="25">
        <f>I25/E25*100</f>
        <v>63.1578947368421</v>
      </c>
      <c r="L25" s="25">
        <f>J25/F25*100</f>
        <v>53.88739946380697</v>
      </c>
    </row>
    <row r="26" spans="1:12" s="6" customFormat="1" ht="24.75" customHeight="1">
      <c r="A26" s="5">
        <v>23</v>
      </c>
      <c r="B26" s="5" t="s">
        <v>41</v>
      </c>
      <c r="C26" s="370">
        <v>2</v>
      </c>
      <c r="D26" s="370">
        <v>22</v>
      </c>
      <c r="E26" s="370">
        <v>1</v>
      </c>
      <c r="F26" s="370">
        <v>19</v>
      </c>
      <c r="G26" s="25">
        <f>E26/C26*100</f>
        <v>50</v>
      </c>
      <c r="H26" s="25">
        <f>F26/D26*100</f>
        <v>86.36363636363636</v>
      </c>
      <c r="I26" s="376">
        <v>1</v>
      </c>
      <c r="J26" s="376">
        <v>7</v>
      </c>
      <c r="K26" s="25">
        <f>I26/E26*100</f>
        <v>100</v>
      </c>
      <c r="L26" s="25">
        <f>J26/F26*100</f>
        <v>36.84210526315789</v>
      </c>
    </row>
    <row r="27" spans="1:12" s="6" customFormat="1" ht="24.75" customHeight="1">
      <c r="A27" s="5">
        <v>24</v>
      </c>
      <c r="B27" s="5" t="s">
        <v>42</v>
      </c>
      <c r="C27" s="370">
        <v>28</v>
      </c>
      <c r="D27" s="370">
        <v>81</v>
      </c>
      <c r="E27" s="370">
        <v>27</v>
      </c>
      <c r="F27" s="370">
        <v>72</v>
      </c>
      <c r="G27" s="25">
        <f>E27/C27*100</f>
        <v>96.42857142857143</v>
      </c>
      <c r="H27" s="25">
        <f>F27/D27*100</f>
        <v>88.88888888888889</v>
      </c>
      <c r="I27" s="376">
        <v>8</v>
      </c>
      <c r="J27" s="376">
        <v>23</v>
      </c>
      <c r="K27" s="25">
        <f>I27/E27*100</f>
        <v>29.629629629629626</v>
      </c>
      <c r="L27" s="25">
        <f>J27/F27*100</f>
        <v>31.944444444444443</v>
      </c>
    </row>
    <row r="28" spans="1:12" s="6" customFormat="1" ht="24.75" customHeight="1">
      <c r="A28" s="5">
        <v>25</v>
      </c>
      <c r="B28" s="10" t="s">
        <v>43</v>
      </c>
      <c r="C28" s="370">
        <v>142</v>
      </c>
      <c r="D28" s="370">
        <v>559</v>
      </c>
      <c r="E28" s="370">
        <v>112</v>
      </c>
      <c r="F28" s="370">
        <v>466</v>
      </c>
      <c r="G28" s="25">
        <f>E28/C28*100</f>
        <v>78.87323943661971</v>
      </c>
      <c r="H28" s="25">
        <f>F28/D28*100</f>
        <v>83.36314847942755</v>
      </c>
      <c r="I28" s="376">
        <v>61</v>
      </c>
      <c r="J28" s="376">
        <v>228</v>
      </c>
      <c r="K28" s="25">
        <f>I28/E28*100</f>
        <v>54.46428571428571</v>
      </c>
      <c r="L28" s="25">
        <f>J28/F28*100</f>
        <v>48.927038626609445</v>
      </c>
    </row>
    <row r="29" spans="1:12" s="6" customFormat="1" ht="24.75" customHeight="1">
      <c r="A29" s="5">
        <v>26</v>
      </c>
      <c r="B29" s="11" t="s">
        <v>44</v>
      </c>
      <c r="C29" s="370">
        <v>33</v>
      </c>
      <c r="D29" s="370">
        <v>402</v>
      </c>
      <c r="E29" s="370">
        <v>29</v>
      </c>
      <c r="F29" s="370">
        <v>347</v>
      </c>
      <c r="G29" s="25">
        <f>E29/C29*100</f>
        <v>87.87878787878788</v>
      </c>
      <c r="H29" s="25">
        <f>F29/D29*100</f>
        <v>86.31840796019901</v>
      </c>
      <c r="I29" s="376">
        <v>15</v>
      </c>
      <c r="J29" s="376">
        <v>160</v>
      </c>
      <c r="K29" s="25">
        <f>I29/E29*100</f>
        <v>51.724137931034484</v>
      </c>
      <c r="L29" s="25">
        <f>J29/F29*100</f>
        <v>46.10951008645533</v>
      </c>
    </row>
    <row r="30" spans="1:12" s="9" customFormat="1" ht="24.75" customHeight="1">
      <c r="A30" s="20"/>
      <c r="B30" s="21" t="s">
        <v>21</v>
      </c>
      <c r="C30" s="18">
        <f>SUM(C4:C29)</f>
        <v>12447</v>
      </c>
      <c r="D30" s="18">
        <v>40243</v>
      </c>
      <c r="E30" s="18">
        <f>SUM(E4:E29)</f>
        <v>10428</v>
      </c>
      <c r="F30" s="22">
        <v>34056</v>
      </c>
      <c r="G30" s="23">
        <f>E30/C30*100</f>
        <v>83.77922390937576</v>
      </c>
      <c r="H30" s="23">
        <f>F30/D30*100</f>
        <v>84.62589767164475</v>
      </c>
      <c r="I30" s="18">
        <f>SUM(I4:I29)</f>
        <v>5660</v>
      </c>
      <c r="J30" s="22">
        <v>18851</v>
      </c>
      <c r="K30" s="23">
        <f>I30/E30*100</f>
        <v>54.27694668200998</v>
      </c>
      <c r="L30" s="23">
        <f>J30/F30*100</f>
        <v>55.35294808550623</v>
      </c>
    </row>
    <row r="31" spans="1:16" ht="24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12"/>
      <c r="N31" s="12"/>
      <c r="O31" s="12"/>
      <c r="P31" s="12"/>
    </row>
  </sheetData>
  <mergeCells count="9">
    <mergeCell ref="A1:L1"/>
    <mergeCell ref="A31:L31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2015-06-17T03:30:06Z</cp:lastPrinted>
  <dcterms:created xsi:type="dcterms:W3CDTF">2014-02-14T08:27:31Z</dcterms:created>
  <dcterms:modified xsi:type="dcterms:W3CDTF">2015-06-17T03:30:13Z</dcterms:modified>
  <cp:category/>
  <cp:version/>
  <cp:contentType/>
  <cp:contentStatus/>
</cp:coreProperties>
</file>